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ropbox\Publications\Novartis_RAS_2024\Supplement\"/>
    </mc:Choice>
  </mc:AlternateContent>
  <xr:revisionPtr revIDLastSave="0" documentId="13_ncr:1_{F43942DC-C5C7-44F3-8F25-CE2212B23E23}" xr6:coauthVersionLast="47" xr6:coauthVersionMax="47" xr10:uidLastSave="{00000000-0000-0000-0000-000000000000}"/>
  <bookViews>
    <workbookView xWindow="18060" yWindow="276" windowWidth="30528" windowHeight="25692" xr2:uid="{F6C1E0FA-0BC6-4EAE-AA44-DD904D21F776}"/>
  </bookViews>
  <sheets>
    <sheet name="Exp. Parameters and Replication" sheetId="2" r:id="rId1"/>
    <sheet name="Coverage maps" sheetId="3" r:id="rId2"/>
    <sheet name="Figure 5" sheetId="4" r:id="rId3"/>
    <sheet name="Figure 6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3" i="3" l="1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54" i="3"/>
  <c r="E48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5" i="3"/>
</calcChain>
</file>

<file path=xl/sharedStrings.xml><?xml version="1.0" encoding="utf-8"?>
<sst xmlns="http://schemas.openxmlformats.org/spreadsheetml/2006/main" count="699" uniqueCount="160">
  <si>
    <t>HDX Data: Summary and List of Experimental Parameters</t>
  </si>
  <si>
    <t>Data Set</t>
  </si>
  <si>
    <r>
      <t>HDX reaction details</t>
    </r>
    <r>
      <rPr>
        <b/>
        <vertAlign val="superscript"/>
        <sz val="11"/>
        <rFont val="Arial"/>
        <family val="2"/>
      </rPr>
      <t>a</t>
    </r>
  </si>
  <si>
    <t xml:space="preserve">HDX time course </t>
  </si>
  <si>
    <t>10s, 30s, 1m, 3m, 10m, 1 h. 4h</t>
  </si>
  <si>
    <t>HDX undeuterated controls</t>
  </si>
  <si>
    <t>Back-exchange</t>
  </si>
  <si>
    <t xml:space="preserve">30-35% </t>
  </si>
  <si>
    <t>Number of peptides</t>
  </si>
  <si>
    <t>Sequence coverage</t>
  </si>
  <si>
    <t>Average peptide length; Redundancy</t>
  </si>
  <si>
    <t>Peptide filtering parameters</t>
  </si>
  <si>
    <t>0.25 products/amino acid; 2 consecutive products</t>
  </si>
  <si>
    <r>
      <t>Repeatability</t>
    </r>
    <r>
      <rPr>
        <b/>
        <vertAlign val="superscript"/>
        <sz val="11"/>
        <rFont val="Arial"/>
        <family val="2"/>
      </rPr>
      <t>b</t>
    </r>
  </si>
  <si>
    <t xml:space="preserve">Significant differences </t>
  </si>
  <si>
    <t>&gt; 0.50 Da </t>
  </si>
  <si>
    <r>
      <rPr>
        <vertAlign val="superscript"/>
        <sz val="11"/>
        <rFont val="Arial"/>
        <family val="2"/>
      </rPr>
      <t xml:space="preserve">b </t>
    </r>
    <r>
      <rPr>
        <sz val="11"/>
        <rFont val="Arial"/>
        <family val="2"/>
      </rPr>
      <t xml:space="preserve">No statistical tests were applied to the HDX MS measurements.  Rather, based on measurements of mean methodological error [+/- 0.14 Da; (Houde D, Berkowitz SA, Engen JR. 2011. </t>
    </r>
    <r>
      <rPr>
        <i/>
        <sz val="11"/>
        <rFont val="Arial"/>
        <family val="2"/>
      </rPr>
      <t>J. Pharm. Sci.</t>
    </r>
    <r>
      <rPr>
        <sz val="11"/>
        <rFont val="Arial"/>
        <family val="2"/>
      </rPr>
      <t xml:space="preserve"> 100(6), 2071-2086.] we chose a value (+/- 0.25 Da) well above that as the threshold for calling differences in relative deuterium incorporation measurements meaningful.  See also explanations of this methodology in (Engen JR, Wales TE. 2015. </t>
    </r>
    <r>
      <rPr>
        <i/>
        <sz val="11"/>
        <rFont val="Arial"/>
        <family val="2"/>
      </rPr>
      <t>Annu. Rev. Anal. Chem.</t>
    </r>
    <r>
      <rPr>
        <sz val="11"/>
        <rFont val="Arial"/>
        <family val="2"/>
      </rPr>
      <t xml:space="preserve"> 8, 127-148.).</t>
    </r>
  </si>
  <si>
    <t>The following expanded experimental details were submitted with the PRIDE database deposition</t>
  </si>
  <si>
    <t>Sequence</t>
  </si>
  <si>
    <t>Start</t>
  </si>
  <si>
    <t>End</t>
  </si>
  <si>
    <t>Length</t>
  </si>
  <si>
    <r>
      <rPr>
        <b/>
        <sz val="11"/>
        <rFont val="Arial"/>
        <family val="2"/>
      </rPr>
      <t xml:space="preserve">1: </t>
    </r>
    <r>
      <rPr>
        <sz val="11"/>
        <rFont val="Arial"/>
        <family val="2"/>
      </rPr>
      <t>NRAS WT</t>
    </r>
  </si>
  <si>
    <r>
      <rPr>
        <b/>
        <sz val="11"/>
        <rFont val="Arial"/>
        <family val="2"/>
      </rPr>
      <t xml:space="preserve">2: </t>
    </r>
    <r>
      <rPr>
        <sz val="11"/>
        <rFont val="Arial"/>
        <family val="2"/>
      </rPr>
      <t>NRAS T35S</t>
    </r>
  </si>
  <si>
    <r>
      <rPr>
        <b/>
        <sz val="11"/>
        <rFont val="Arial"/>
        <family val="2"/>
      </rPr>
      <t xml:space="preserve">3: </t>
    </r>
    <r>
      <rPr>
        <sz val="11"/>
        <rFont val="Arial"/>
        <family val="2"/>
      </rPr>
      <t xml:space="preserve"> NRAS T35S/Q61R</t>
    </r>
  </si>
  <si>
    <r>
      <rPr>
        <b/>
        <sz val="11"/>
        <rFont val="Arial"/>
        <family val="2"/>
      </rPr>
      <t xml:space="preserve">4: </t>
    </r>
    <r>
      <rPr>
        <sz val="11"/>
        <rFont val="Arial"/>
        <family val="2"/>
      </rPr>
      <t xml:space="preserve"> NRAS Q61R</t>
    </r>
  </si>
  <si>
    <r>
      <t xml:space="preserve">7:  </t>
    </r>
    <r>
      <rPr>
        <sz val="11"/>
        <rFont val="Arial"/>
        <family val="2"/>
      </rPr>
      <t>KRAS G12D:cmpd 25</t>
    </r>
  </si>
  <si>
    <r>
      <t>Final D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 concentration=93.7%, pH</t>
    </r>
    <r>
      <rPr>
        <vertAlign val="subscript"/>
        <sz val="11"/>
        <color theme="1"/>
        <rFont val="Arial"/>
        <family val="2"/>
      </rPr>
      <t>read</t>
    </r>
    <r>
      <rPr>
        <sz val="11"/>
        <color theme="1"/>
        <rFont val="Arial"/>
        <family val="2"/>
      </rPr>
      <t>=7.1, 23 °C</t>
    </r>
  </si>
  <si>
    <r>
      <t xml:space="preserve">a </t>
    </r>
    <r>
      <rPr>
        <sz val="11"/>
        <color theme="1"/>
        <rFont val="Arial"/>
        <family val="2"/>
      </rPr>
      <t>15-fold dilution with labeling buffer [20 mM Hepes, 150 mM NaCl, 5mM MgCl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, 99.9% D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O]. 1:1 dilution with quench buffer [2M guanidine, 0.8% formic acid, pH 2.3, 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O].</t>
    </r>
  </si>
  <si>
    <t>NRAS</t>
  </si>
  <si>
    <t>49 followed; 60 identified</t>
  </si>
  <si>
    <t>43 followed; 69 identified</t>
  </si>
  <si>
    <t>YKLVVVGAGGVGKSAL</t>
  </si>
  <si>
    <t>VVVGAGGVGKSAL</t>
  </si>
  <si>
    <t>VVVGAGGVGKSALT</t>
  </si>
  <si>
    <t>VGAGGVGKSAL</t>
  </si>
  <si>
    <t>GAGGVGKSAL</t>
  </si>
  <si>
    <t>GGVGKSAL</t>
  </si>
  <si>
    <t>IQNHFVDE</t>
  </si>
  <si>
    <t>IQNHFVDEYDPTIEDS</t>
  </si>
  <si>
    <t>YDPTIED</t>
  </si>
  <si>
    <t>YDPTIEDS</t>
  </si>
  <si>
    <t>DSYRKQVVIDGETCL</t>
  </si>
  <si>
    <t>SYRKQVVIDGETCL</t>
  </si>
  <si>
    <t>YRKQVVIDGE</t>
  </si>
  <si>
    <t>YRKQVVIDGET</t>
  </si>
  <si>
    <t>YRKQVVIDGETCL</t>
  </si>
  <si>
    <t>RKQVVIDGETCL</t>
  </si>
  <si>
    <t>LDILDTAGQEEYSAM</t>
  </si>
  <si>
    <t>DTAGQEE</t>
  </si>
  <si>
    <t>RDQYMRTGEGF</t>
  </si>
  <si>
    <t>RDQYMRTGEGFL</t>
  </si>
  <si>
    <t>MRTGEGF</t>
  </si>
  <si>
    <t>MRTGEGFL</t>
  </si>
  <si>
    <t>FAINNSKSF</t>
  </si>
  <si>
    <t>FAINNSKSFA</t>
  </si>
  <si>
    <t>AINNSKSF</t>
  </si>
  <si>
    <t>AINNSKSFADINL</t>
  </si>
  <si>
    <t>YREQIKRVKDSDDVPMVL</t>
  </si>
  <si>
    <t>KRVKDSDDVPM</t>
  </si>
  <si>
    <t>VGNKCDL</t>
  </si>
  <si>
    <t>VGNKCDLPTRT</t>
  </si>
  <si>
    <t>VGNKCDLPTRTVD</t>
  </si>
  <si>
    <t>VGNKCDLPTRTVDTKQAHE</t>
  </si>
  <si>
    <t>VGNKCDLPTRTVDTKQAHELA</t>
  </si>
  <si>
    <t>VGNKCDLPTRTVDTKQAHELAKS</t>
  </si>
  <si>
    <t>VGNKCDLPTRTVDTKQAHELAKSYGIPFIET</t>
  </si>
  <si>
    <t>PTRTVDTKQAHELAKSYGIPFIET</t>
  </si>
  <si>
    <t>VDTKQAHELAKSYGIPFIET</t>
  </si>
  <si>
    <t>LAKSYGIPFIET</t>
  </si>
  <si>
    <t>YGIPFIET</t>
  </si>
  <si>
    <t>SAKTRQGVEDA</t>
  </si>
  <si>
    <t>SAKTRQGVEDAF</t>
  </si>
  <si>
    <t>DAFYTLVREIRQYR</t>
  </si>
  <si>
    <t>VREIRQYRMK</t>
  </si>
  <si>
    <t>12.8; 3.42</t>
  </si>
  <si>
    <t>KRAS</t>
  </si>
  <si>
    <t>TEYKLVVVGAD</t>
  </si>
  <si>
    <t>VVVGADGVGKSAL</t>
  </si>
  <si>
    <t>VVVGADGVGKSALT</t>
  </si>
  <si>
    <t>VGADGVGKSAL</t>
  </si>
  <si>
    <t>GADGVGKSAL</t>
  </si>
  <si>
    <t>DGVGKSAL</t>
  </si>
  <si>
    <t>LIQNHFVDE</t>
  </si>
  <si>
    <t>QNHFVDE</t>
  </si>
  <si>
    <t>SYRKQVVIDGET</t>
  </si>
  <si>
    <t>YRKQVVIDG</t>
  </si>
  <si>
    <t>LDILDTAGQEE</t>
  </si>
  <si>
    <t>DTAGQEEYSAM</t>
  </si>
  <si>
    <t>FAINNTKS</t>
  </si>
  <si>
    <t>FAINNTKSF</t>
  </si>
  <si>
    <t>FAINNTKSFE</t>
  </si>
  <si>
    <t>FAINNTKSFEDIHHYRE</t>
  </si>
  <si>
    <t>AINNTKSFE</t>
  </si>
  <si>
    <t>AINNTKSFEDIHHYRE</t>
  </si>
  <si>
    <t>NNTKSFE</t>
  </si>
  <si>
    <t>FEDIHHYRE</t>
  </si>
  <si>
    <t>DIHHYREQIKRVKDSEDVPMVL</t>
  </si>
  <si>
    <t>QIKRVKDSEDVPMVL</t>
  </si>
  <si>
    <t>VGNKCDLPSRT</t>
  </si>
  <si>
    <t>VGNKCDLPSRTVD</t>
  </si>
  <si>
    <t>VGNKCDLPSRTVDT</t>
  </si>
  <si>
    <t>VGNKCDLPSRTVDTKQAQD</t>
  </si>
  <si>
    <t>VGNKCDLPSRTVDTKQAQDL</t>
  </si>
  <si>
    <t>GNKCDLPSRTVDTKQAQDL</t>
  </si>
  <si>
    <t>PSRTVDTKQAQDL</t>
  </si>
  <si>
    <t>VDTKQAQDL</t>
  </si>
  <si>
    <t>ARSYGIPFIETS</t>
  </si>
  <si>
    <t>SAKTRQGVD</t>
  </si>
  <si>
    <t>SAKTRQGVDDAF</t>
  </si>
  <si>
    <t>VREIRKHKEK</t>
  </si>
  <si>
    <t>11.5; 3.48</t>
  </si>
  <si>
    <t>&lt;= +/- 0.15 relative Da</t>
  </si>
  <si>
    <t>FIGURE  5a</t>
  </si>
  <si>
    <t>T35S</t>
  </si>
  <si>
    <t>T35S/Q61R</t>
  </si>
  <si>
    <t>Q61R</t>
  </si>
  <si>
    <t>LDILDTAGREEY</t>
  </si>
  <si>
    <t>LDILDTAGREEYSAM</t>
  </si>
  <si>
    <t>DILDTAGREEYSAM</t>
  </si>
  <si>
    <t>DTAGREEYSAM</t>
  </si>
  <si>
    <t>YSAMRDQY</t>
  </si>
  <si>
    <t>MRTGEGFLCVFA</t>
  </si>
  <si>
    <t>FAINNSKS</t>
  </si>
  <si>
    <t>AINNSKSFA</t>
  </si>
  <si>
    <t>GNKCDLPTRTVDTKQAHE</t>
  </si>
  <si>
    <t>TKQAHELAKSYGIPFIET</t>
  </si>
  <si>
    <t>KSYGIPFIET</t>
  </si>
  <si>
    <t>FULL DATA SET</t>
  </si>
  <si>
    <t>REDUCED DATA SET Shown in Figure 5a</t>
  </si>
  <si>
    <t>FIGURE  5d</t>
  </si>
  <si>
    <r>
      <t xml:space="preserve">Relative Difference Deuterium Incorporation   D </t>
    </r>
    <r>
      <rPr>
        <b/>
        <vertAlign val="subscript"/>
        <sz val="18"/>
        <color theme="1"/>
        <rFont val="Aptos Narrow"/>
        <family val="2"/>
        <scheme val="minor"/>
      </rPr>
      <t xml:space="preserve">NRAS mutant GMPPNP </t>
    </r>
    <r>
      <rPr>
        <b/>
        <sz val="18"/>
        <color theme="1"/>
        <rFont val="Aptos Narrow"/>
        <family val="2"/>
        <scheme val="minor"/>
      </rPr>
      <t>- D</t>
    </r>
    <r>
      <rPr>
        <b/>
        <vertAlign val="subscript"/>
        <sz val="18"/>
        <color theme="1"/>
        <rFont val="Aptos Narrow"/>
        <family val="2"/>
        <scheme val="minor"/>
      </rPr>
      <t xml:space="preserve"> NRAS wt</t>
    </r>
    <r>
      <rPr>
        <b/>
        <sz val="18"/>
        <color theme="1"/>
        <rFont val="Aptos Narrow"/>
        <family val="2"/>
        <scheme val="minor"/>
      </rPr>
      <t xml:space="preserve"> </t>
    </r>
    <r>
      <rPr>
        <b/>
        <vertAlign val="subscript"/>
        <sz val="18"/>
        <color theme="1"/>
        <rFont val="Aptos Narrow"/>
        <family val="2"/>
        <scheme val="minor"/>
      </rPr>
      <t>GMPPNP</t>
    </r>
  </si>
  <si>
    <r>
      <t xml:space="preserve">Relative Difference Deuterium Incorporation   D </t>
    </r>
    <r>
      <rPr>
        <b/>
        <vertAlign val="subscript"/>
        <sz val="18"/>
        <color theme="1"/>
        <rFont val="Aptos Narrow"/>
        <family val="2"/>
        <scheme val="minor"/>
      </rPr>
      <t xml:space="preserve">KRAS G12D GMPPNP  </t>
    </r>
    <r>
      <rPr>
        <b/>
        <sz val="18"/>
        <color theme="1"/>
        <rFont val="Aptos Narrow"/>
        <family val="2"/>
        <scheme val="minor"/>
      </rPr>
      <t>- D</t>
    </r>
    <r>
      <rPr>
        <b/>
        <vertAlign val="subscript"/>
        <sz val="18"/>
        <color theme="1"/>
        <rFont val="Aptos Narrow"/>
        <family val="2"/>
        <scheme val="minor"/>
      </rPr>
      <t xml:space="preserve"> KRAS wt GMPPNP</t>
    </r>
  </si>
  <si>
    <t>(WT vs G12D)_GMPPNP</t>
  </si>
  <si>
    <t>TKSFEDIHHYRE</t>
  </si>
  <si>
    <t>AINNTKSFEDIHHYREQIKRVKDSEDVPMVL</t>
  </si>
  <si>
    <t>FEDIHHYREQIKRVKDSEDVPMVL</t>
  </si>
  <si>
    <t>VGNKCDLPSRTVDTKQAQDLARS</t>
  </si>
  <si>
    <t>TEYKLVVVGAV</t>
  </si>
  <si>
    <t>VVVGAVGVGKSAL</t>
  </si>
  <si>
    <t>VVVGAVGVGKSALT</t>
  </si>
  <si>
    <t>VGAVGVGKSAL</t>
  </si>
  <si>
    <t>REDUCED DATA SET Shown in Figure 5d</t>
  </si>
  <si>
    <t>FIGURE  6d</t>
  </si>
  <si>
    <r>
      <t xml:space="preserve">Relative Difference Deuterium Incorporation   D </t>
    </r>
    <r>
      <rPr>
        <b/>
        <vertAlign val="subscript"/>
        <sz val="18"/>
        <color theme="1"/>
        <rFont val="Aptos Narrow"/>
        <family val="2"/>
        <scheme val="minor"/>
      </rPr>
      <t xml:space="preserve">KRAS G12D:GMPPNP:compound 25 </t>
    </r>
    <r>
      <rPr>
        <b/>
        <sz val="18"/>
        <color theme="1"/>
        <rFont val="Aptos Narrow"/>
        <family val="2"/>
        <scheme val="minor"/>
      </rPr>
      <t>- D</t>
    </r>
    <r>
      <rPr>
        <b/>
        <vertAlign val="subscript"/>
        <sz val="18"/>
        <color theme="1"/>
        <rFont val="Aptos Narrow"/>
        <family val="2"/>
        <scheme val="minor"/>
      </rPr>
      <t xml:space="preserve"> KRAS G12D:GMPPNP</t>
    </r>
  </si>
  <si>
    <t>VDEYDPTIEDS</t>
  </si>
  <si>
    <t>SYRKQVVIDG</t>
  </si>
  <si>
    <t>DILDTAGQEE</t>
  </si>
  <si>
    <t>RDQYMRTGEG</t>
  </si>
  <si>
    <t>EDIHHYREQIKRVKDSEDVPMVL</t>
  </si>
  <si>
    <t>ARSYGIPF</t>
  </si>
  <si>
    <t>LARSYGIPFIET</t>
  </si>
  <si>
    <t>IPFIETSAK</t>
  </si>
  <si>
    <t>REDUCED DATA SET Shown in Figure 6d</t>
  </si>
  <si>
    <t>Figure 5d/6d</t>
  </si>
  <si>
    <t>Figure 5d</t>
  </si>
  <si>
    <t>Figure 6d</t>
  </si>
  <si>
    <t>Figure 5a</t>
  </si>
  <si>
    <r>
      <t xml:space="preserve">6: </t>
    </r>
    <r>
      <rPr>
        <sz val="11"/>
        <rFont val="Arial"/>
        <family val="2"/>
      </rPr>
      <t xml:space="preserve"> KRAS G12D</t>
    </r>
  </si>
  <si>
    <r>
      <rPr>
        <b/>
        <sz val="11"/>
        <rFont val="Arial"/>
        <family val="2"/>
      </rPr>
      <t xml:space="preserve">5:  </t>
    </r>
    <r>
      <rPr>
        <sz val="11"/>
        <rFont val="Arial"/>
        <family val="2"/>
      </rPr>
      <t>KRAS WT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</si>
</sst>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name val="Arial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vertAlign val="superscript"/>
      <sz val="11"/>
      <name val="Arial"/>
      <family val="2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72"/>
      <color rgb="FFC00000"/>
      <name val="Aptos Narrow"/>
      <family val="2"/>
      <scheme val="minor"/>
    </font>
    <font>
      <sz val="12"/>
      <name val="Arial"/>
      <family val="2"/>
    </font>
    <font>
      <sz val="11"/>
      <color theme="1"/>
      <name val="Courier New"/>
      <family val="3"/>
    </font>
    <font>
      <vertAlign val="superscript"/>
      <sz val="11"/>
      <color theme="1"/>
      <name val="Arial"/>
      <family val="2"/>
    </font>
    <font>
      <vertAlign val="superscript"/>
      <sz val="12"/>
      <name val="Arial"/>
      <family val="2"/>
    </font>
    <font>
      <vertAlign val="superscript"/>
      <sz val="11"/>
      <name val="Arial"/>
      <family val="2"/>
    </font>
    <font>
      <i/>
      <sz val="11"/>
      <name val="Arial"/>
      <family val="2"/>
    </font>
    <font>
      <b/>
      <sz val="72"/>
      <color rgb="FFFF0000"/>
      <name val="Aptos Narrow"/>
      <family val="2"/>
      <scheme val="minor"/>
    </font>
    <font>
      <b/>
      <sz val="18"/>
      <color rgb="FFC00000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vertAlign val="subscript"/>
      <sz val="18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4"/>
      <color theme="1"/>
      <name val="Courier New"/>
      <family val="3"/>
    </font>
    <font>
      <b/>
      <sz val="14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2" xfId="0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0" fillId="0" borderId="0" xfId="0" applyFont="1"/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2" fillId="0" borderId="0" xfId="0" applyFont="1"/>
    <xf numFmtId="0" fontId="14" fillId="0" borderId="0" xfId="0" applyFont="1" applyAlignment="1">
      <alignment horizontal="left" vertical="center" indent="5"/>
    </xf>
    <xf numFmtId="0" fontId="17" fillId="0" borderId="0" xfId="0" applyFont="1"/>
    <xf numFmtId="0" fontId="1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left"/>
    </xf>
    <xf numFmtId="2" fontId="21" fillId="0" borderId="2" xfId="0" applyNumberFormat="1" applyFont="1" applyBorder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2" fontId="21" fillId="0" borderId="2" xfId="0" applyNumberFormat="1" applyFont="1" applyBorder="1"/>
    <xf numFmtId="0" fontId="23" fillId="0" borderId="0" xfId="0" applyFont="1"/>
    <xf numFmtId="0" fontId="22" fillId="0" borderId="2" xfId="0" applyFont="1" applyBorder="1"/>
    <xf numFmtId="0" fontId="23" fillId="0" borderId="0" xfId="0" applyFont="1" applyAlignment="1">
      <alignment horizontal="left"/>
    </xf>
    <xf numFmtId="2" fontId="22" fillId="0" borderId="0" xfId="0" applyNumberFormat="1" applyFont="1" applyAlignment="1">
      <alignment horizontal="center"/>
    </xf>
    <xf numFmtId="2" fontId="22" fillId="0" borderId="0" xfId="0" quotePrefix="1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21" fillId="0" borderId="0" xfId="0" applyNumberFormat="1" applyFont="1" applyAlignment="1">
      <alignment horizontal="center"/>
    </xf>
    <xf numFmtId="0" fontId="22" fillId="0" borderId="7" xfId="0" applyFont="1" applyBorder="1"/>
    <xf numFmtId="0" fontId="22" fillId="0" borderId="8" xfId="0" applyFont="1" applyBorder="1"/>
    <xf numFmtId="0" fontId="22" fillId="0" borderId="9" xfId="0" applyFont="1" applyBorder="1"/>
    <xf numFmtId="0" fontId="22" fillId="0" borderId="10" xfId="0" applyFont="1" applyBorder="1"/>
    <xf numFmtId="0" fontId="22" fillId="0" borderId="11" xfId="0" applyFont="1" applyBorder="1"/>
    <xf numFmtId="0" fontId="22" fillId="0" borderId="12" xfId="0" applyFont="1" applyBorder="1"/>
    <xf numFmtId="0" fontId="22" fillId="0" borderId="13" xfId="0" applyFont="1" applyBorder="1"/>
    <xf numFmtId="0" fontId="19" fillId="0" borderId="0" xfId="0" applyFont="1"/>
    <xf numFmtId="2" fontId="21" fillId="0" borderId="0" xfId="0" applyNumberFormat="1" applyFont="1"/>
    <xf numFmtId="165" fontId="22" fillId="0" borderId="0" xfId="0" applyNumberFormat="1" applyFont="1"/>
    <xf numFmtId="0" fontId="24" fillId="0" borderId="2" xfId="0" applyFont="1" applyBorder="1"/>
    <xf numFmtId="0" fontId="24" fillId="0" borderId="0" xfId="0" applyFont="1"/>
    <xf numFmtId="0" fontId="6" fillId="0" borderId="0" xfId="0" applyFont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/>
    </xf>
    <xf numFmtId="0" fontId="6" fillId="0" borderId="3" xfId="0" quotePrefix="1" applyFont="1" applyBorder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</cellXfs>
  <cellStyles count="1">
    <cellStyle name="Normal" xfId="0" builtinId="0"/>
  </cellStyles>
  <dxfs count="68">
    <dxf>
      <font>
        <color rgb="FF9933FF"/>
      </font>
      <fill>
        <patternFill>
          <bgColor rgb="FF9933FF"/>
        </patternFill>
      </fill>
    </dxf>
    <dxf>
      <font>
        <color rgb="FF6600CC"/>
      </font>
      <fill>
        <patternFill>
          <bgColor rgb="FF6600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8EA9DB"/>
      </font>
      <fill>
        <patternFill>
          <bgColor rgb="FF8EA9DB"/>
        </patternFill>
      </fill>
    </dxf>
    <dxf>
      <font>
        <color rgb="FF305496"/>
      </font>
      <fill>
        <patternFill>
          <bgColor rgb="FF305496"/>
        </patternFill>
      </fill>
    </dxf>
    <dxf>
      <font>
        <color rgb="FF0000FF"/>
      </font>
      <fill>
        <patternFill>
          <bgColor rgb="FF0000FF"/>
        </patternFill>
      </fill>
    </dxf>
    <dxf>
      <font>
        <color theme="0"/>
      </font>
      <fill>
        <patternFill>
          <bgColor theme="0"/>
        </patternFill>
      </fill>
    </dxf>
    <dxf>
      <font>
        <color rgb="FF00005C"/>
      </font>
      <fill>
        <patternFill>
          <bgColor rgb="FF00005C"/>
        </patternFill>
      </fill>
    </dxf>
    <dxf>
      <font>
        <color rgb="FFC5E0B4"/>
      </font>
      <fill>
        <patternFill patternType="solid">
          <fgColor rgb="FFC5E0B4"/>
          <bgColor rgb="FFC5E0B4"/>
        </patternFill>
      </fill>
    </dxf>
    <dxf>
      <font>
        <color rgb="FF33CC33"/>
      </font>
      <fill>
        <patternFill patternType="solid">
          <fgColor rgb="FFC5E0B4"/>
          <bgColor rgb="FF33CC33"/>
        </patternFill>
      </fill>
    </dxf>
    <dxf>
      <font>
        <color rgb="FF548235"/>
      </font>
      <fill>
        <patternFill patternType="solid">
          <fgColor rgb="FF548235"/>
          <bgColor rgb="FF548235"/>
        </patternFill>
      </fill>
    </dxf>
    <dxf>
      <font>
        <color rgb="FF00008E"/>
      </font>
      <fill>
        <patternFill>
          <bgColor rgb="FF00008E"/>
        </patternFill>
      </fill>
    </dxf>
    <dxf>
      <font>
        <color rgb="FF9933FF"/>
      </font>
      <fill>
        <patternFill>
          <bgColor rgb="FF9933FF"/>
        </patternFill>
      </fill>
    </dxf>
    <dxf>
      <font>
        <color rgb="FF6600CC"/>
      </font>
      <fill>
        <patternFill>
          <bgColor rgb="FF6600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8EA9DB"/>
      </font>
      <fill>
        <patternFill>
          <bgColor rgb="FF8EA9DB"/>
        </patternFill>
      </fill>
    </dxf>
    <dxf>
      <font>
        <color rgb="FF305496"/>
      </font>
      <fill>
        <patternFill>
          <bgColor rgb="FF305496"/>
        </patternFill>
      </fill>
    </dxf>
    <dxf>
      <font>
        <color rgb="FF0000FF"/>
      </font>
      <fill>
        <patternFill>
          <bgColor rgb="FF0000FF"/>
        </patternFill>
      </fill>
    </dxf>
    <dxf>
      <font>
        <color theme="0"/>
      </font>
      <fill>
        <patternFill>
          <bgColor theme="0"/>
        </patternFill>
      </fill>
    </dxf>
    <dxf>
      <font>
        <color rgb="FF00005C"/>
      </font>
      <fill>
        <patternFill>
          <bgColor rgb="FF00005C"/>
        </patternFill>
      </fill>
    </dxf>
    <dxf>
      <font>
        <color rgb="FFC5E0B4"/>
      </font>
      <fill>
        <patternFill patternType="solid">
          <fgColor rgb="FFC5E0B4"/>
          <bgColor rgb="FFC5E0B4"/>
        </patternFill>
      </fill>
    </dxf>
    <dxf>
      <font>
        <color rgb="FF33CC33"/>
      </font>
      <fill>
        <patternFill patternType="solid">
          <fgColor rgb="FFC5E0B4"/>
          <bgColor rgb="FF33CC33"/>
        </patternFill>
      </fill>
    </dxf>
    <dxf>
      <font>
        <color rgb="FF548235"/>
      </font>
      <fill>
        <patternFill patternType="solid">
          <fgColor rgb="FF548235"/>
          <bgColor rgb="FF548235"/>
        </patternFill>
      </fill>
    </dxf>
    <dxf>
      <font>
        <color rgb="FF00008E"/>
      </font>
      <fill>
        <patternFill>
          <bgColor rgb="FF00008E"/>
        </patternFill>
      </fill>
    </dxf>
    <dxf>
      <font>
        <color rgb="FF9933FF"/>
      </font>
      <fill>
        <patternFill>
          <bgColor rgb="FF9933FF"/>
        </patternFill>
      </fill>
    </dxf>
    <dxf>
      <font>
        <color rgb="FF6600CC"/>
      </font>
      <fill>
        <patternFill>
          <bgColor rgb="FF6600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8EA9DB"/>
      </font>
      <fill>
        <patternFill>
          <bgColor rgb="FF8EA9DB"/>
        </patternFill>
      </fill>
    </dxf>
    <dxf>
      <font>
        <color rgb="FF305496"/>
      </font>
      <fill>
        <patternFill>
          <bgColor rgb="FF305496"/>
        </patternFill>
      </fill>
    </dxf>
    <dxf>
      <font>
        <color rgb="FF0000FF"/>
      </font>
      <fill>
        <patternFill>
          <bgColor rgb="FF0000FF"/>
        </patternFill>
      </fill>
    </dxf>
    <dxf>
      <font>
        <color theme="0"/>
      </font>
      <fill>
        <patternFill>
          <bgColor theme="0"/>
        </patternFill>
      </fill>
    </dxf>
    <dxf>
      <font>
        <color rgb="FF00005C"/>
      </font>
      <fill>
        <patternFill>
          <bgColor rgb="FF00005C"/>
        </patternFill>
      </fill>
    </dxf>
    <dxf>
      <font>
        <color rgb="FFC5E0B4"/>
      </font>
      <fill>
        <patternFill patternType="solid">
          <fgColor rgb="FFC5E0B4"/>
          <bgColor rgb="FFC5E0B4"/>
        </patternFill>
      </fill>
    </dxf>
    <dxf>
      <font>
        <color rgb="FF33CC33"/>
      </font>
      <fill>
        <patternFill patternType="solid">
          <fgColor rgb="FFC5E0B4"/>
          <bgColor rgb="FF33CC33"/>
        </patternFill>
      </fill>
    </dxf>
    <dxf>
      <font>
        <color rgb="FF548235"/>
      </font>
      <fill>
        <patternFill patternType="solid">
          <fgColor rgb="FF548235"/>
          <bgColor rgb="FF548235"/>
        </patternFill>
      </fill>
    </dxf>
    <dxf>
      <font>
        <color rgb="FF9933FF"/>
      </font>
      <fill>
        <patternFill>
          <bgColor rgb="FF9933FF"/>
        </patternFill>
      </fill>
    </dxf>
    <dxf>
      <font>
        <color rgb="FF6600CC"/>
      </font>
      <fill>
        <patternFill>
          <bgColor rgb="FF6600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8EA9DB"/>
      </font>
      <fill>
        <patternFill>
          <bgColor rgb="FF8EA9DB"/>
        </patternFill>
      </fill>
    </dxf>
    <dxf>
      <font>
        <color rgb="FF305496"/>
      </font>
      <fill>
        <patternFill>
          <bgColor rgb="FF305496"/>
        </patternFill>
      </fill>
    </dxf>
    <dxf>
      <font>
        <color rgb="FF0000FF"/>
      </font>
      <fill>
        <patternFill>
          <bgColor rgb="FF0000FF"/>
        </patternFill>
      </fill>
    </dxf>
    <dxf>
      <font>
        <color theme="0"/>
      </font>
      <fill>
        <patternFill>
          <bgColor theme="0"/>
        </patternFill>
      </fill>
    </dxf>
    <dxf>
      <font>
        <color rgb="FF00005C"/>
      </font>
      <fill>
        <patternFill>
          <bgColor rgb="FF00005C"/>
        </patternFill>
      </fill>
    </dxf>
    <dxf>
      <font>
        <color rgb="FFC5E0B4"/>
      </font>
      <fill>
        <patternFill patternType="solid">
          <fgColor rgb="FFC5E0B4"/>
          <bgColor rgb="FFC5E0B4"/>
        </patternFill>
      </fill>
    </dxf>
    <dxf>
      <font>
        <color rgb="FF33CC33"/>
      </font>
      <fill>
        <patternFill patternType="solid">
          <fgColor rgb="FFC5E0B4"/>
          <bgColor rgb="FF33CC33"/>
        </patternFill>
      </fill>
    </dxf>
    <dxf>
      <font>
        <color rgb="FF548235"/>
      </font>
      <fill>
        <patternFill patternType="solid">
          <fgColor rgb="FF548235"/>
          <bgColor rgb="FF548235"/>
        </patternFill>
      </fill>
    </dxf>
    <dxf>
      <font>
        <color rgb="FF9933FF"/>
      </font>
      <fill>
        <patternFill>
          <bgColor rgb="FF9933FF"/>
        </patternFill>
      </fill>
    </dxf>
    <dxf>
      <font>
        <color rgb="FF6600CC"/>
      </font>
      <fill>
        <patternFill>
          <bgColor rgb="FF6600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8EA9DB"/>
      </font>
      <fill>
        <patternFill>
          <bgColor rgb="FF8EA9DB"/>
        </patternFill>
      </fill>
    </dxf>
    <dxf>
      <font>
        <color rgb="FF305496"/>
      </font>
      <fill>
        <patternFill>
          <bgColor rgb="FF305496"/>
        </patternFill>
      </fill>
    </dxf>
    <dxf>
      <font>
        <color rgb="FF0000FF"/>
      </font>
      <fill>
        <patternFill>
          <bgColor rgb="FF0000FF"/>
        </patternFill>
      </fill>
    </dxf>
    <dxf>
      <font>
        <color theme="0"/>
      </font>
      <fill>
        <patternFill>
          <bgColor theme="0"/>
        </patternFill>
      </fill>
    </dxf>
    <dxf>
      <font>
        <color rgb="FF00005C"/>
      </font>
      <fill>
        <patternFill>
          <bgColor rgb="FF00005C"/>
        </patternFill>
      </fill>
    </dxf>
    <dxf>
      <font>
        <color rgb="FFC5E0B4"/>
      </font>
      <fill>
        <patternFill patternType="solid">
          <fgColor rgb="FFC5E0B4"/>
          <bgColor rgb="FFC5E0B4"/>
        </patternFill>
      </fill>
    </dxf>
    <dxf>
      <font>
        <color rgb="FF33CC33"/>
      </font>
      <fill>
        <patternFill patternType="solid">
          <fgColor rgb="FFC5E0B4"/>
          <bgColor rgb="FF33CC33"/>
        </patternFill>
      </fill>
    </dxf>
    <dxf>
      <font>
        <color rgb="FF548235"/>
      </font>
      <fill>
        <patternFill patternType="solid">
          <fgColor rgb="FF548235"/>
          <bgColor rgb="FF548235"/>
        </patternFill>
      </fill>
    </dxf>
    <dxf>
      <font>
        <color rgb="FF9933FF"/>
      </font>
      <fill>
        <patternFill>
          <bgColor rgb="FF9933FF"/>
        </patternFill>
      </fill>
    </dxf>
    <dxf>
      <font>
        <color rgb="FF6600CC"/>
      </font>
      <fill>
        <patternFill>
          <bgColor rgb="FF6600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8EA9DB"/>
      </font>
      <fill>
        <patternFill>
          <bgColor rgb="FF8EA9DB"/>
        </patternFill>
      </fill>
    </dxf>
    <dxf>
      <font>
        <color rgb="FF305496"/>
      </font>
      <fill>
        <patternFill>
          <bgColor rgb="FF305496"/>
        </patternFill>
      </fill>
    </dxf>
    <dxf>
      <font>
        <color rgb="FF0000FF"/>
      </font>
      <fill>
        <patternFill>
          <bgColor rgb="FF0000FF"/>
        </patternFill>
      </fill>
    </dxf>
    <dxf>
      <font>
        <color theme="0"/>
      </font>
      <fill>
        <patternFill>
          <bgColor theme="0"/>
        </patternFill>
      </fill>
    </dxf>
    <dxf>
      <font>
        <color rgb="FF00005C"/>
      </font>
      <fill>
        <patternFill>
          <bgColor rgb="FF00005C"/>
        </patternFill>
      </fill>
    </dxf>
    <dxf>
      <font>
        <color rgb="FFC5E0B4"/>
      </font>
      <fill>
        <patternFill patternType="solid">
          <fgColor rgb="FFC5E0B4"/>
          <bgColor rgb="FFC5E0B4"/>
        </patternFill>
      </fill>
    </dxf>
    <dxf>
      <font>
        <color rgb="FF33CC33"/>
      </font>
      <fill>
        <patternFill patternType="solid">
          <fgColor rgb="FFC5E0B4"/>
          <bgColor rgb="FF33CC33"/>
        </patternFill>
      </fill>
    </dxf>
    <dxf>
      <font>
        <color rgb="FF548235"/>
      </font>
      <fill>
        <patternFill patternType="solid">
          <fgColor rgb="FF548235"/>
          <bgColor rgb="FF548235"/>
        </patternFill>
      </fill>
    </dxf>
  </dxfs>
  <tableStyles count="0" defaultTableStyle="TableStyleMedium2" defaultPivotStyle="PivotStyleLight16"/>
  <colors>
    <mruColors>
      <color rgb="FF00008E"/>
      <color rgb="FF8EA9DB"/>
      <color rgb="FF30549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27</xdr:row>
      <xdr:rowOff>0</xdr:rowOff>
    </xdr:from>
    <xdr:to>
      <xdr:col>6</xdr:col>
      <xdr:colOff>640080</xdr:colOff>
      <xdr:row>59</xdr:row>
      <xdr:rowOff>99060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78C24A7-EA8A-C48A-3D6D-54EC2EE264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5580" y="8343900"/>
          <a:ext cx="5943600" cy="5463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27</xdr:row>
      <xdr:rowOff>0</xdr:rowOff>
    </xdr:from>
    <xdr:to>
      <xdr:col>13</xdr:col>
      <xdr:colOff>335280</xdr:colOff>
      <xdr:row>43</xdr:row>
      <xdr:rowOff>45720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78D8C8-DA42-9C2D-D72D-E7AFF7579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64980" y="8343900"/>
          <a:ext cx="5943600" cy="2727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</xdr:colOff>
      <xdr:row>4</xdr:row>
      <xdr:rowOff>45720</xdr:rowOff>
    </xdr:from>
    <xdr:to>
      <xdr:col>20</xdr:col>
      <xdr:colOff>541020</xdr:colOff>
      <xdr:row>15</xdr:row>
      <xdr:rowOff>15240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60D3D7-E396-781C-4700-CEF845E7D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3580" y="777240"/>
          <a:ext cx="9060180" cy="19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7620</xdr:colOff>
      <xdr:row>53</xdr:row>
      <xdr:rowOff>15240</xdr:rowOff>
    </xdr:from>
    <xdr:to>
      <xdr:col>20</xdr:col>
      <xdr:colOff>533400</xdr:colOff>
      <xdr:row>62</xdr:row>
      <xdr:rowOff>45720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A975BE7-2122-5025-3BE9-9E9591227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5960" y="9707880"/>
          <a:ext cx="906018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324757</xdr:colOff>
      <xdr:row>15</xdr:row>
      <xdr:rowOff>175986</xdr:rowOff>
    </xdr:from>
    <xdr:to>
      <xdr:col>49</xdr:col>
      <xdr:colOff>116948</xdr:colOff>
      <xdr:row>19</xdr:row>
      <xdr:rowOff>42637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93E75F4-2627-4E1A-BABA-14F9A26B75C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08" t="26310" b="20957"/>
        <a:stretch/>
      </xdr:blipFill>
      <xdr:spPr bwMode="auto">
        <a:xfrm>
          <a:off x="34589357" y="3566886"/>
          <a:ext cx="1011391" cy="781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431800</xdr:colOff>
      <xdr:row>11</xdr:row>
      <xdr:rowOff>215900</xdr:rowOff>
    </xdr:from>
    <xdr:to>
      <xdr:col>52</xdr:col>
      <xdr:colOff>80012</xdr:colOff>
      <xdr:row>15</xdr:row>
      <xdr:rowOff>77160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0FF490D-87DE-423D-BE60-C5EE976EB6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477200" y="2679700"/>
          <a:ext cx="3915412" cy="788360"/>
        </a:xfrm>
        <a:prstGeom prst="rect">
          <a:avLst/>
        </a:prstGeom>
      </xdr:spPr>
    </xdr:pic>
    <xdr:clientData/>
  </xdr:twoCellAnchor>
  <xdr:twoCellAnchor editAs="oneCell">
    <xdr:from>
      <xdr:col>47</xdr:col>
      <xdr:colOff>388257</xdr:colOff>
      <xdr:row>75</xdr:row>
      <xdr:rowOff>23586</xdr:rowOff>
    </xdr:from>
    <xdr:to>
      <xdr:col>49</xdr:col>
      <xdr:colOff>180448</xdr:colOff>
      <xdr:row>78</xdr:row>
      <xdr:rowOff>118837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D27368D-5211-42A3-AF7C-D70E8A1DD30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08" t="26310" b="20957"/>
        <a:stretch/>
      </xdr:blipFill>
      <xdr:spPr bwMode="auto">
        <a:xfrm>
          <a:off x="34652857" y="17079686"/>
          <a:ext cx="1011391" cy="781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495300</xdr:colOff>
      <xdr:row>71</xdr:row>
      <xdr:rowOff>50800</xdr:rowOff>
    </xdr:from>
    <xdr:to>
      <xdr:col>52</xdr:col>
      <xdr:colOff>143512</xdr:colOff>
      <xdr:row>74</xdr:row>
      <xdr:rowOff>153360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AF7D0D9-1B0D-4FAA-B638-66E15E969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540700" y="16192500"/>
          <a:ext cx="3915412" cy="788360"/>
        </a:xfrm>
        <a:prstGeom prst="rect">
          <a:avLst/>
        </a:prstGeom>
      </xdr:spPr>
    </xdr:pic>
    <xdr:clientData/>
  </xdr:twoCellAnchor>
  <xdr:twoCellAnchor editAs="oneCell">
    <xdr:from>
      <xdr:col>78</xdr:col>
      <xdr:colOff>502557</xdr:colOff>
      <xdr:row>15</xdr:row>
      <xdr:rowOff>203926</xdr:rowOff>
    </xdr:from>
    <xdr:to>
      <xdr:col>80</xdr:col>
      <xdr:colOff>294748</xdr:colOff>
      <xdr:row>19</xdr:row>
      <xdr:rowOff>70577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E606B86-549C-4324-8936-69FD273BB54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08" t="26310" b="20957"/>
        <a:stretch/>
      </xdr:blipFill>
      <xdr:spPr bwMode="auto">
        <a:xfrm>
          <a:off x="59770917" y="3663406"/>
          <a:ext cx="1011391" cy="781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0</xdr:colOff>
      <xdr:row>12</xdr:row>
      <xdr:rowOff>0</xdr:rowOff>
    </xdr:from>
    <xdr:to>
      <xdr:col>83</xdr:col>
      <xdr:colOff>257812</xdr:colOff>
      <xdr:row>15</xdr:row>
      <xdr:rowOff>105100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F00AC0B-F419-413A-A9F6-6674EDE5A1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658760" y="2773680"/>
          <a:ext cx="3915412" cy="790900"/>
        </a:xfrm>
        <a:prstGeom prst="rect">
          <a:avLst/>
        </a:prstGeom>
      </xdr:spPr>
    </xdr:pic>
    <xdr:clientData/>
  </xdr:twoCellAnchor>
  <xdr:twoCellAnchor editAs="oneCell">
    <xdr:from>
      <xdr:col>78</xdr:col>
      <xdr:colOff>566057</xdr:colOff>
      <xdr:row>75</xdr:row>
      <xdr:rowOff>51526</xdr:rowOff>
    </xdr:from>
    <xdr:to>
      <xdr:col>80</xdr:col>
      <xdr:colOff>358248</xdr:colOff>
      <xdr:row>78</xdr:row>
      <xdr:rowOff>146777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BE4A353-4945-440F-A1EA-C345158D50C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08" t="26310" b="20957"/>
        <a:stretch/>
      </xdr:blipFill>
      <xdr:spPr bwMode="auto">
        <a:xfrm>
          <a:off x="59834417" y="17303206"/>
          <a:ext cx="1011391" cy="781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63500</xdr:colOff>
      <xdr:row>71</xdr:row>
      <xdr:rowOff>78740</xdr:rowOff>
    </xdr:from>
    <xdr:to>
      <xdr:col>83</xdr:col>
      <xdr:colOff>321312</xdr:colOff>
      <xdr:row>74</xdr:row>
      <xdr:rowOff>181300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86EA289E-5E67-45B0-8B21-071B1FEA7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722260" y="16416020"/>
          <a:ext cx="3915412" cy="7883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400957</xdr:colOff>
      <xdr:row>16</xdr:row>
      <xdr:rowOff>64226</xdr:rowOff>
    </xdr:from>
    <xdr:to>
      <xdr:col>25</xdr:col>
      <xdr:colOff>193148</xdr:colOff>
      <xdr:row>19</xdr:row>
      <xdr:rowOff>159477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E88043B-1281-4658-BAC4-66278FBB189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08" t="26310" b="20957"/>
        <a:stretch/>
      </xdr:blipFill>
      <xdr:spPr bwMode="auto">
        <a:xfrm>
          <a:off x="18714357" y="3391626"/>
          <a:ext cx="1011391" cy="781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508000</xdr:colOff>
      <xdr:row>12</xdr:row>
      <xdr:rowOff>88900</xdr:rowOff>
    </xdr:from>
    <xdr:to>
      <xdr:col>28</xdr:col>
      <xdr:colOff>156212</xdr:colOff>
      <xdr:row>15</xdr:row>
      <xdr:rowOff>194000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0F33BB7-88A2-4908-A188-B6D26D40E4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602200" y="2501900"/>
          <a:ext cx="3915412" cy="790900"/>
        </a:xfrm>
        <a:prstGeom prst="rect">
          <a:avLst/>
        </a:prstGeom>
      </xdr:spPr>
    </xdr:pic>
    <xdr:clientData/>
  </xdr:twoCellAnchor>
  <xdr:twoCellAnchor editAs="oneCell">
    <xdr:from>
      <xdr:col>23</xdr:col>
      <xdr:colOff>464457</xdr:colOff>
      <xdr:row>72</xdr:row>
      <xdr:rowOff>51526</xdr:rowOff>
    </xdr:from>
    <xdr:to>
      <xdr:col>25</xdr:col>
      <xdr:colOff>256648</xdr:colOff>
      <xdr:row>75</xdr:row>
      <xdr:rowOff>146777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D7F806D-E48B-4BD8-9563-50E3EF9CA05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08" t="26310" b="20957"/>
        <a:stretch/>
      </xdr:blipFill>
      <xdr:spPr bwMode="auto">
        <a:xfrm>
          <a:off x="18777857" y="15875726"/>
          <a:ext cx="1011391" cy="781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571500</xdr:colOff>
      <xdr:row>68</xdr:row>
      <xdr:rowOff>78740</xdr:rowOff>
    </xdr:from>
    <xdr:to>
      <xdr:col>28</xdr:col>
      <xdr:colOff>219712</xdr:colOff>
      <xdr:row>71</xdr:row>
      <xdr:rowOff>181300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DF3294B-118D-48BC-BD93-43744ED49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665700" y="14988540"/>
          <a:ext cx="3915412" cy="788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43A12-69C9-440E-ADCB-0838D7042B2A}">
  <dimension ref="B1:N59"/>
  <sheetViews>
    <sheetView tabSelected="1" zoomScale="90" zoomScaleNormal="90" workbookViewId="0">
      <selection activeCell="O21" sqref="O21"/>
    </sheetView>
  </sheetViews>
  <sheetFormatPr defaultColWidth="11.44140625" defaultRowHeight="14.4" x14ac:dyDescent="0.3"/>
  <cols>
    <col min="2" max="2" width="28.44140625" customWidth="1"/>
    <col min="3" max="9" width="19.33203125" customWidth="1"/>
    <col min="10" max="10" width="8.77734375" customWidth="1"/>
  </cols>
  <sheetData>
    <row r="1" spans="2:10" ht="25.5" customHeight="1" x14ac:dyDescent="0.3"/>
    <row r="2" spans="2:10" ht="15.6" x14ac:dyDescent="0.3">
      <c r="B2" s="5" t="s">
        <v>0</v>
      </c>
      <c r="C2" s="6"/>
      <c r="D2" s="6"/>
      <c r="E2" s="6"/>
      <c r="F2" s="6"/>
      <c r="G2" s="6"/>
      <c r="H2" s="6"/>
      <c r="I2" s="6"/>
      <c r="J2" s="6"/>
    </row>
    <row r="3" spans="2:10" ht="15.6" x14ac:dyDescent="0.3">
      <c r="B3" s="5"/>
      <c r="C3" s="6"/>
      <c r="D3" s="6"/>
      <c r="E3" s="6"/>
      <c r="F3" s="6"/>
      <c r="G3" s="6"/>
      <c r="H3" s="6"/>
      <c r="I3" s="6"/>
      <c r="J3" s="6"/>
    </row>
    <row r="4" spans="2:10" ht="16.2" thickBot="1" x14ac:dyDescent="0.35">
      <c r="B4" s="5"/>
      <c r="C4" s="7" t="s">
        <v>157</v>
      </c>
      <c r="D4" s="7" t="s">
        <v>157</v>
      </c>
      <c r="E4" s="7" t="s">
        <v>157</v>
      </c>
      <c r="F4" s="7" t="s">
        <v>157</v>
      </c>
      <c r="G4" s="7" t="s">
        <v>155</v>
      </c>
      <c r="H4" s="7" t="s">
        <v>154</v>
      </c>
      <c r="I4" s="7" t="s">
        <v>156</v>
      </c>
      <c r="J4" s="7"/>
    </row>
    <row r="5" spans="2:10" ht="34.5" customHeight="1" thickBot="1" x14ac:dyDescent="0.35">
      <c r="B5" s="8" t="s">
        <v>1</v>
      </c>
      <c r="C5" s="9" t="s">
        <v>22</v>
      </c>
      <c r="D5" s="9" t="s">
        <v>23</v>
      </c>
      <c r="E5" s="9" t="s">
        <v>24</v>
      </c>
      <c r="F5" s="9" t="s">
        <v>25</v>
      </c>
      <c r="G5" s="9" t="s">
        <v>159</v>
      </c>
      <c r="H5" s="18" t="s">
        <v>158</v>
      </c>
      <c r="I5" s="18" t="s">
        <v>26</v>
      </c>
      <c r="J5" s="19"/>
    </row>
    <row r="6" spans="2:10" ht="28.05" customHeight="1" thickBot="1" x14ac:dyDescent="0.35">
      <c r="B6" s="8" t="s">
        <v>2</v>
      </c>
      <c r="C6" s="54" t="s">
        <v>27</v>
      </c>
      <c r="D6" s="55"/>
      <c r="E6" s="55"/>
      <c r="F6" s="55"/>
      <c r="G6" s="55"/>
      <c r="H6" s="55"/>
      <c r="I6" s="56"/>
    </row>
    <row r="7" spans="2:10" ht="33" customHeight="1" thickBot="1" x14ac:dyDescent="0.35">
      <c r="B7" s="8" t="s">
        <v>3</v>
      </c>
      <c r="C7" s="57" t="s">
        <v>4</v>
      </c>
      <c r="D7" s="58"/>
      <c r="E7" s="58"/>
      <c r="F7" s="58"/>
      <c r="G7" s="58"/>
      <c r="H7" s="58"/>
      <c r="I7" s="59"/>
    </row>
    <row r="8" spans="2:10" ht="28.05" customHeight="1" thickBot="1" x14ac:dyDescent="0.35">
      <c r="B8" s="8" t="s">
        <v>5</v>
      </c>
      <c r="C8" s="10">
        <v>5</v>
      </c>
      <c r="D8" s="10">
        <v>3</v>
      </c>
      <c r="E8" s="10">
        <v>3</v>
      </c>
      <c r="F8" s="10">
        <v>5</v>
      </c>
      <c r="G8" s="10">
        <v>3</v>
      </c>
      <c r="H8" s="10">
        <v>7</v>
      </c>
      <c r="I8" s="10">
        <v>2</v>
      </c>
      <c r="J8" s="20"/>
    </row>
    <row r="9" spans="2:10" ht="28.05" customHeight="1" thickBot="1" x14ac:dyDescent="0.35">
      <c r="B9" s="8" t="s">
        <v>6</v>
      </c>
      <c r="C9" s="57" t="s">
        <v>7</v>
      </c>
      <c r="D9" s="58"/>
      <c r="E9" s="58"/>
      <c r="F9" s="58"/>
      <c r="G9" s="58"/>
      <c r="H9" s="58"/>
      <c r="I9" s="59"/>
    </row>
    <row r="10" spans="2:10" ht="28.05" customHeight="1" thickBot="1" x14ac:dyDescent="0.35">
      <c r="B10" s="8" t="s">
        <v>8</v>
      </c>
      <c r="C10" s="57" t="s">
        <v>31</v>
      </c>
      <c r="D10" s="58"/>
      <c r="E10" s="58"/>
      <c r="F10" s="59"/>
      <c r="G10" s="57" t="s">
        <v>30</v>
      </c>
      <c r="H10" s="58"/>
      <c r="I10" s="59"/>
      <c r="J10" s="20"/>
    </row>
    <row r="11" spans="2:10" ht="28.05" customHeight="1" thickBot="1" x14ac:dyDescent="0.35">
      <c r="B11" s="8" t="s">
        <v>9</v>
      </c>
      <c r="C11" s="67">
        <v>94.2</v>
      </c>
      <c r="D11" s="68"/>
      <c r="E11" s="68"/>
      <c r="F11" s="69"/>
      <c r="G11" s="67">
        <v>95.9</v>
      </c>
      <c r="H11" s="68"/>
      <c r="I11" s="69"/>
      <c r="J11" s="21"/>
    </row>
    <row r="12" spans="2:10" ht="28.05" customHeight="1" thickBot="1" x14ac:dyDescent="0.35">
      <c r="B12" s="12" t="s">
        <v>10</v>
      </c>
      <c r="C12" s="57" t="s">
        <v>75</v>
      </c>
      <c r="D12" s="58"/>
      <c r="E12" s="58"/>
      <c r="F12" s="59"/>
      <c r="G12" s="57" t="s">
        <v>111</v>
      </c>
      <c r="H12" s="58"/>
      <c r="I12" s="59"/>
      <c r="J12" s="20"/>
    </row>
    <row r="13" spans="2:10" ht="28.05" customHeight="1" thickBot="1" x14ac:dyDescent="0.35">
      <c r="B13" s="8" t="s">
        <v>11</v>
      </c>
      <c r="C13" s="61" t="s">
        <v>12</v>
      </c>
      <c r="D13" s="62"/>
      <c r="E13" s="62"/>
      <c r="F13" s="62"/>
      <c r="G13" s="62"/>
      <c r="H13" s="62"/>
      <c r="I13" s="63"/>
    </row>
    <row r="14" spans="2:10" ht="28.05" customHeight="1" thickBot="1" x14ac:dyDescent="0.35">
      <c r="B14" s="8" t="s">
        <v>13</v>
      </c>
      <c r="C14" s="64" t="s">
        <v>112</v>
      </c>
      <c r="D14" s="65"/>
      <c r="E14" s="65"/>
      <c r="F14" s="65"/>
      <c r="G14" s="65"/>
      <c r="H14" s="65"/>
      <c r="I14" s="66"/>
    </row>
    <row r="15" spans="2:10" ht="28.05" customHeight="1" thickBot="1" x14ac:dyDescent="0.35">
      <c r="B15" s="8" t="s">
        <v>14</v>
      </c>
      <c r="C15" s="57" t="s">
        <v>15</v>
      </c>
      <c r="D15" s="58"/>
      <c r="E15" s="58"/>
      <c r="F15" s="58"/>
      <c r="G15" s="58"/>
      <c r="H15" s="58"/>
      <c r="I15" s="59"/>
    </row>
    <row r="16" spans="2:10" ht="24.45" customHeight="1" x14ac:dyDescent="0.3">
      <c r="B16" s="13"/>
      <c r="C16" s="6"/>
      <c r="D16" s="6"/>
      <c r="E16" s="6"/>
      <c r="F16" s="6"/>
      <c r="G16" s="6"/>
      <c r="H16" s="6"/>
      <c r="I16" s="6"/>
      <c r="J16" s="6"/>
    </row>
    <row r="17" spans="2:14" ht="50.55" customHeight="1" x14ac:dyDescent="0.3">
      <c r="B17" s="6"/>
      <c r="C17" s="60" t="s">
        <v>28</v>
      </c>
      <c r="D17" s="60"/>
      <c r="E17" s="60"/>
      <c r="F17" s="6"/>
      <c r="G17" s="6"/>
      <c r="H17" s="6"/>
      <c r="I17" s="6"/>
      <c r="J17" s="6"/>
    </row>
    <row r="18" spans="2:14" x14ac:dyDescent="0.3">
      <c r="B18" s="6"/>
      <c r="C18" s="6"/>
      <c r="D18" s="6"/>
      <c r="E18" s="6"/>
      <c r="F18" s="6"/>
      <c r="G18" s="6"/>
      <c r="H18" s="6"/>
      <c r="I18" s="6"/>
      <c r="J18" s="6"/>
    </row>
    <row r="19" spans="2:14" ht="72" customHeight="1" x14ac:dyDescent="0.3">
      <c r="B19" s="15"/>
      <c r="C19" s="53" t="s">
        <v>16</v>
      </c>
      <c r="D19" s="53"/>
      <c r="E19" s="53"/>
      <c r="F19" s="6"/>
      <c r="G19" s="6"/>
      <c r="H19" s="6"/>
      <c r="I19" s="6"/>
      <c r="J19" s="6"/>
    </row>
    <row r="20" spans="2:14" ht="15.75" customHeight="1" x14ac:dyDescent="0.3">
      <c r="B20" s="6"/>
      <c r="C20" s="53"/>
      <c r="D20" s="53"/>
      <c r="E20" s="53"/>
      <c r="F20" s="6"/>
      <c r="G20" s="6"/>
      <c r="H20" s="6"/>
      <c r="I20" s="6"/>
      <c r="J20" s="6"/>
    </row>
    <row r="21" spans="2:14" ht="13.2" customHeight="1" x14ac:dyDescent="0.3">
      <c r="B21" s="13"/>
      <c r="C21" s="53"/>
      <c r="D21" s="53"/>
      <c r="E21" s="53"/>
      <c r="F21" s="6"/>
      <c r="G21" s="6"/>
      <c r="H21" s="6"/>
      <c r="I21" s="6"/>
      <c r="J21" s="6"/>
    </row>
    <row r="22" spans="2:14" ht="13.2" customHeight="1" x14ac:dyDescent="0.3">
      <c r="I22" s="2"/>
      <c r="J22" s="2"/>
    </row>
    <row r="23" spans="2:14" ht="13.2" customHeight="1" x14ac:dyDescent="0.3">
      <c r="I23" s="2"/>
      <c r="J23" s="2"/>
    </row>
    <row r="24" spans="2:14" ht="13.2" customHeight="1" x14ac:dyDescent="0.3"/>
    <row r="25" spans="2:14" ht="13.2" customHeight="1" thickBot="1" x14ac:dyDescent="0.35">
      <c r="C25" s="4" t="s">
        <v>17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2:14" ht="13.2" customHeight="1" x14ac:dyDescent="0.3"/>
    <row r="27" spans="2:14" ht="13.2" customHeight="1" x14ac:dyDescent="0.3"/>
    <row r="28" spans="2:14" ht="13.2" customHeight="1" x14ac:dyDescent="0.3"/>
    <row r="29" spans="2:14" ht="13.2" customHeight="1" x14ac:dyDescent="1.75">
      <c r="B29" s="11"/>
    </row>
    <row r="30" spans="2:14" ht="13.2" customHeight="1" x14ac:dyDescent="0.3"/>
    <row r="31" spans="2:14" ht="13.2" customHeight="1" x14ac:dyDescent="0.3"/>
    <row r="32" spans="2:14" ht="13.2" customHeight="1" x14ac:dyDescent="0.3"/>
    <row r="33" spans="2:2" ht="13.2" customHeight="1" x14ac:dyDescent="0.3"/>
    <row r="34" spans="2:2" ht="13.2" customHeight="1" x14ac:dyDescent="1.75">
      <c r="B34" s="16"/>
    </row>
    <row r="35" spans="2:2" ht="13.2" customHeight="1" x14ac:dyDescent="0.3"/>
    <row r="36" spans="2:2" ht="13.2" customHeight="1" x14ac:dyDescent="0.3"/>
    <row r="37" spans="2:2" ht="13.2" customHeight="1" x14ac:dyDescent="0.3"/>
    <row r="38" spans="2:2" ht="13.2" customHeight="1" x14ac:dyDescent="0.3"/>
    <row r="39" spans="2:2" ht="13.2" customHeight="1" x14ac:dyDescent="0.3"/>
    <row r="40" spans="2:2" ht="13.2" customHeight="1" x14ac:dyDescent="0.3"/>
    <row r="41" spans="2:2" ht="13.2" customHeight="1" x14ac:dyDescent="0.3"/>
    <row r="42" spans="2:2" ht="13.2" customHeight="1" x14ac:dyDescent="0.3"/>
    <row r="43" spans="2:2" ht="13.2" customHeight="1" x14ac:dyDescent="0.3"/>
    <row r="44" spans="2:2" ht="13.2" customHeight="1" x14ac:dyDescent="0.3"/>
    <row r="45" spans="2:2" ht="13.2" customHeight="1" x14ac:dyDescent="0.3"/>
    <row r="46" spans="2:2" ht="13.2" customHeight="1" x14ac:dyDescent="0.3"/>
    <row r="47" spans="2:2" ht="13.2" customHeight="1" x14ac:dyDescent="0.3"/>
    <row r="48" spans="2:2" ht="13.2" customHeight="1" x14ac:dyDescent="0.3"/>
    <row r="49" ht="13.2" customHeight="1" x14ac:dyDescent="0.3"/>
    <row r="50" ht="13.2" customHeight="1" x14ac:dyDescent="0.3"/>
    <row r="51" ht="13.2" customHeight="1" x14ac:dyDescent="0.3"/>
    <row r="52" ht="13.2" customHeight="1" x14ac:dyDescent="0.3"/>
    <row r="53" ht="13.2" customHeight="1" x14ac:dyDescent="0.3"/>
    <row r="54" ht="13.2" customHeight="1" x14ac:dyDescent="0.3"/>
    <row r="55" ht="13.2" customHeight="1" x14ac:dyDescent="0.3"/>
    <row r="56" ht="13.2" customHeight="1" x14ac:dyDescent="0.3"/>
    <row r="57" ht="13.2" customHeight="1" x14ac:dyDescent="0.3"/>
    <row r="58" ht="13.2" customHeight="1" x14ac:dyDescent="0.3"/>
    <row r="59" ht="13.2" customHeight="1" x14ac:dyDescent="0.3"/>
  </sheetData>
  <mergeCells count="14">
    <mergeCell ref="C19:E21"/>
    <mergeCell ref="C6:I6"/>
    <mergeCell ref="C7:I7"/>
    <mergeCell ref="C9:I9"/>
    <mergeCell ref="G12:I12"/>
    <mergeCell ref="C17:E17"/>
    <mergeCell ref="C13:I13"/>
    <mergeCell ref="C14:I14"/>
    <mergeCell ref="C15:I15"/>
    <mergeCell ref="C10:F10"/>
    <mergeCell ref="C11:F11"/>
    <mergeCell ref="C12:F12"/>
    <mergeCell ref="G10:I10"/>
    <mergeCell ref="G11:I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3C09A-CB63-4F91-AC89-BC9192DC6F88}">
  <dimension ref="B2:E103"/>
  <sheetViews>
    <sheetView zoomScale="70" zoomScaleNormal="70" workbookViewId="0">
      <selection activeCell="P23" sqref="P23"/>
    </sheetView>
  </sheetViews>
  <sheetFormatPr defaultColWidth="8.77734375" defaultRowHeight="14.4" x14ac:dyDescent="0.3"/>
  <cols>
    <col min="2" max="2" width="39.6640625" bestFit="1" customWidth="1"/>
    <col min="3" max="5" width="8.77734375" style="2"/>
  </cols>
  <sheetData>
    <row r="2" spans="2:5" x14ac:dyDescent="0.3">
      <c r="B2" s="1" t="s">
        <v>29</v>
      </c>
    </row>
    <row r="4" spans="2:5" x14ac:dyDescent="0.3">
      <c r="B4" s="3" t="s">
        <v>18</v>
      </c>
      <c r="C4" s="17" t="s">
        <v>19</v>
      </c>
      <c r="D4" s="17" t="s">
        <v>20</v>
      </c>
      <c r="E4" s="17" t="s">
        <v>21</v>
      </c>
    </row>
    <row r="5" spans="2:5" x14ac:dyDescent="0.3">
      <c r="B5" s="14" t="s">
        <v>32</v>
      </c>
      <c r="C5" s="2">
        <v>5</v>
      </c>
      <c r="D5" s="2">
        <v>20</v>
      </c>
      <c r="E5" s="2">
        <f>D5-C5+1</f>
        <v>16</v>
      </c>
    </row>
    <row r="6" spans="2:5" x14ac:dyDescent="0.3">
      <c r="B6" s="14" t="s">
        <v>33</v>
      </c>
      <c r="C6" s="2">
        <v>8</v>
      </c>
      <c r="D6" s="2">
        <v>20</v>
      </c>
      <c r="E6" s="2">
        <f t="shared" ref="E6:E47" si="0">D6-C6+1</f>
        <v>13</v>
      </c>
    </row>
    <row r="7" spans="2:5" x14ac:dyDescent="0.3">
      <c r="B7" s="14" t="s">
        <v>34</v>
      </c>
      <c r="C7" s="2">
        <v>8</v>
      </c>
      <c r="D7" s="2">
        <v>21</v>
      </c>
      <c r="E7" s="2">
        <f t="shared" si="0"/>
        <v>14</v>
      </c>
    </row>
    <row r="8" spans="2:5" x14ac:dyDescent="0.3">
      <c r="B8" s="14" t="s">
        <v>35</v>
      </c>
      <c r="C8" s="2">
        <v>10</v>
      </c>
      <c r="D8" s="2">
        <v>20</v>
      </c>
      <c r="E8" s="2">
        <f t="shared" si="0"/>
        <v>11</v>
      </c>
    </row>
    <row r="9" spans="2:5" x14ac:dyDescent="0.3">
      <c r="B9" s="14" t="s">
        <v>36</v>
      </c>
      <c r="C9" s="2">
        <v>11</v>
      </c>
      <c r="D9" s="2">
        <v>20</v>
      </c>
      <c r="E9" s="2">
        <f t="shared" si="0"/>
        <v>10</v>
      </c>
    </row>
    <row r="10" spans="2:5" x14ac:dyDescent="0.3">
      <c r="B10" s="14" t="s">
        <v>37</v>
      </c>
      <c r="C10" s="2">
        <v>13</v>
      </c>
      <c r="D10" s="2">
        <v>20</v>
      </c>
      <c r="E10" s="2">
        <f t="shared" si="0"/>
        <v>8</v>
      </c>
    </row>
    <row r="11" spans="2:5" x14ac:dyDescent="0.3">
      <c r="B11" s="14" t="s">
        <v>38</v>
      </c>
      <c r="C11" s="2">
        <v>25</v>
      </c>
      <c r="D11" s="2">
        <v>32</v>
      </c>
      <c r="E11" s="2">
        <f t="shared" si="0"/>
        <v>8</v>
      </c>
    </row>
    <row r="12" spans="2:5" x14ac:dyDescent="0.3">
      <c r="B12" s="14" t="s">
        <v>39</v>
      </c>
      <c r="C12" s="2">
        <v>25</v>
      </c>
      <c r="D12" s="2">
        <v>40</v>
      </c>
      <c r="E12" s="2">
        <f t="shared" si="0"/>
        <v>16</v>
      </c>
    </row>
    <row r="13" spans="2:5" x14ac:dyDescent="0.3">
      <c r="B13" s="14" t="s">
        <v>40</v>
      </c>
      <c r="C13" s="2">
        <v>33</v>
      </c>
      <c r="D13" s="2">
        <v>39</v>
      </c>
      <c r="E13" s="2">
        <f t="shared" si="0"/>
        <v>7</v>
      </c>
    </row>
    <row r="14" spans="2:5" x14ac:dyDescent="0.3">
      <c r="B14" s="14" t="s">
        <v>41</v>
      </c>
      <c r="C14" s="2">
        <v>33</v>
      </c>
      <c r="D14" s="2">
        <v>40</v>
      </c>
      <c r="E14" s="2">
        <f t="shared" si="0"/>
        <v>8</v>
      </c>
    </row>
    <row r="15" spans="2:5" x14ac:dyDescent="0.3">
      <c r="B15" s="14" t="s">
        <v>42</v>
      </c>
      <c r="C15" s="2">
        <v>39</v>
      </c>
      <c r="D15" s="2">
        <v>53</v>
      </c>
      <c r="E15" s="2">
        <f t="shared" si="0"/>
        <v>15</v>
      </c>
    </row>
    <row r="16" spans="2:5" x14ac:dyDescent="0.3">
      <c r="B16" s="14" t="s">
        <v>43</v>
      </c>
      <c r="C16" s="2">
        <v>40</v>
      </c>
      <c r="D16" s="2">
        <v>53</v>
      </c>
      <c r="E16" s="2">
        <f t="shared" si="0"/>
        <v>14</v>
      </c>
    </row>
    <row r="17" spans="2:5" x14ac:dyDescent="0.3">
      <c r="B17" s="14" t="s">
        <v>44</v>
      </c>
      <c r="C17" s="2">
        <v>41</v>
      </c>
      <c r="D17" s="2">
        <v>50</v>
      </c>
      <c r="E17" s="2">
        <f t="shared" si="0"/>
        <v>10</v>
      </c>
    </row>
    <row r="18" spans="2:5" x14ac:dyDescent="0.3">
      <c r="B18" s="14" t="s">
        <v>45</v>
      </c>
      <c r="C18" s="2">
        <v>41</v>
      </c>
      <c r="D18" s="2">
        <v>51</v>
      </c>
      <c r="E18" s="2">
        <f t="shared" si="0"/>
        <v>11</v>
      </c>
    </row>
    <row r="19" spans="2:5" x14ac:dyDescent="0.3">
      <c r="B19" s="14" t="s">
        <v>46</v>
      </c>
      <c r="C19" s="2">
        <v>41</v>
      </c>
      <c r="D19" s="2">
        <v>53</v>
      </c>
      <c r="E19" s="2">
        <f t="shared" si="0"/>
        <v>13</v>
      </c>
    </row>
    <row r="20" spans="2:5" x14ac:dyDescent="0.3">
      <c r="B20" s="14" t="s">
        <v>47</v>
      </c>
      <c r="C20" s="2">
        <v>42</v>
      </c>
      <c r="D20" s="2">
        <v>53</v>
      </c>
      <c r="E20" s="2">
        <f t="shared" si="0"/>
        <v>12</v>
      </c>
    </row>
    <row r="21" spans="2:5" x14ac:dyDescent="0.3">
      <c r="B21" s="14" t="s">
        <v>48</v>
      </c>
      <c r="C21" s="2">
        <v>54</v>
      </c>
      <c r="D21" s="2">
        <v>68</v>
      </c>
      <c r="E21" s="2">
        <f t="shared" si="0"/>
        <v>15</v>
      </c>
    </row>
    <row r="22" spans="2:5" x14ac:dyDescent="0.3">
      <c r="B22" s="14" t="s">
        <v>49</v>
      </c>
      <c r="C22" s="2">
        <v>58</v>
      </c>
      <c r="D22" s="2">
        <v>64</v>
      </c>
      <c r="E22" s="2">
        <f t="shared" si="0"/>
        <v>7</v>
      </c>
    </row>
    <row r="23" spans="2:5" x14ac:dyDescent="0.3">
      <c r="B23" s="14" t="s">
        <v>50</v>
      </c>
      <c r="C23" s="2">
        <v>69</v>
      </c>
      <c r="D23" s="2">
        <v>79</v>
      </c>
      <c r="E23" s="2">
        <f t="shared" si="0"/>
        <v>11</v>
      </c>
    </row>
    <row r="24" spans="2:5" x14ac:dyDescent="0.3">
      <c r="B24" s="14" t="s">
        <v>51</v>
      </c>
      <c r="C24" s="2">
        <v>69</v>
      </c>
      <c r="D24" s="2">
        <v>80</v>
      </c>
      <c r="E24" s="2">
        <f t="shared" si="0"/>
        <v>12</v>
      </c>
    </row>
    <row r="25" spans="2:5" x14ac:dyDescent="0.3">
      <c r="B25" s="14" t="s">
        <v>52</v>
      </c>
      <c r="C25" s="2">
        <v>73</v>
      </c>
      <c r="D25" s="2">
        <v>79</v>
      </c>
      <c r="E25" s="2">
        <f t="shared" si="0"/>
        <v>7</v>
      </c>
    </row>
    <row r="26" spans="2:5" x14ac:dyDescent="0.3">
      <c r="B26" s="14" t="s">
        <v>53</v>
      </c>
      <c r="C26" s="2">
        <v>73</v>
      </c>
      <c r="D26" s="2">
        <v>80</v>
      </c>
      <c r="E26" s="2">
        <f t="shared" si="0"/>
        <v>8</v>
      </c>
    </row>
    <row r="27" spans="2:5" x14ac:dyDescent="0.3">
      <c r="B27" s="14" t="s">
        <v>54</v>
      </c>
      <c r="C27" s="2">
        <v>83</v>
      </c>
      <c r="D27" s="2">
        <v>91</v>
      </c>
      <c r="E27" s="2">
        <f t="shared" si="0"/>
        <v>9</v>
      </c>
    </row>
    <row r="28" spans="2:5" x14ac:dyDescent="0.3">
      <c r="B28" s="14" t="s">
        <v>55</v>
      </c>
      <c r="C28" s="2">
        <v>83</v>
      </c>
      <c r="D28" s="2">
        <v>92</v>
      </c>
      <c r="E28" s="2">
        <f t="shared" si="0"/>
        <v>10</v>
      </c>
    </row>
    <row r="29" spans="2:5" x14ac:dyDescent="0.3">
      <c r="B29" s="14" t="s">
        <v>56</v>
      </c>
      <c r="C29" s="2">
        <v>84</v>
      </c>
      <c r="D29" s="2">
        <v>91</v>
      </c>
      <c r="E29" s="2">
        <f t="shared" si="0"/>
        <v>8</v>
      </c>
    </row>
    <row r="30" spans="2:5" x14ac:dyDescent="0.3">
      <c r="B30" s="14" t="s">
        <v>57</v>
      </c>
      <c r="C30" s="2">
        <v>84</v>
      </c>
      <c r="D30" s="2">
        <v>96</v>
      </c>
      <c r="E30" s="2">
        <f t="shared" si="0"/>
        <v>13</v>
      </c>
    </row>
    <row r="31" spans="2:5" x14ac:dyDescent="0.3">
      <c r="B31" s="14" t="s">
        <v>58</v>
      </c>
      <c r="C31" s="2">
        <v>97</v>
      </c>
      <c r="D31" s="2">
        <v>114</v>
      </c>
      <c r="E31" s="2">
        <f t="shared" si="0"/>
        <v>18</v>
      </c>
    </row>
    <row r="32" spans="2:5" x14ac:dyDescent="0.3">
      <c r="B32" s="14" t="s">
        <v>59</v>
      </c>
      <c r="C32" s="2">
        <v>102</v>
      </c>
      <c r="D32" s="2">
        <v>112</v>
      </c>
      <c r="E32" s="2">
        <f t="shared" si="0"/>
        <v>11</v>
      </c>
    </row>
    <row r="33" spans="2:5" x14ac:dyDescent="0.3">
      <c r="B33" s="14" t="s">
        <v>60</v>
      </c>
      <c r="C33" s="2">
        <v>115</v>
      </c>
      <c r="D33" s="2">
        <v>121</v>
      </c>
      <c r="E33" s="2">
        <f t="shared" si="0"/>
        <v>7</v>
      </c>
    </row>
    <row r="34" spans="2:5" x14ac:dyDescent="0.3">
      <c r="B34" s="14" t="s">
        <v>61</v>
      </c>
      <c r="C34" s="2">
        <v>115</v>
      </c>
      <c r="D34" s="2">
        <v>125</v>
      </c>
      <c r="E34" s="2">
        <f t="shared" si="0"/>
        <v>11</v>
      </c>
    </row>
    <row r="35" spans="2:5" x14ac:dyDescent="0.3">
      <c r="B35" s="14" t="s">
        <v>62</v>
      </c>
      <c r="C35" s="2">
        <v>115</v>
      </c>
      <c r="D35" s="2">
        <v>127</v>
      </c>
      <c r="E35" s="2">
        <f t="shared" si="0"/>
        <v>13</v>
      </c>
    </row>
    <row r="36" spans="2:5" x14ac:dyDescent="0.3">
      <c r="B36" s="14" t="s">
        <v>63</v>
      </c>
      <c r="C36" s="2">
        <v>115</v>
      </c>
      <c r="D36" s="2">
        <v>133</v>
      </c>
      <c r="E36" s="2">
        <f t="shared" si="0"/>
        <v>19</v>
      </c>
    </row>
    <row r="37" spans="2:5" x14ac:dyDescent="0.3">
      <c r="B37" s="14" t="s">
        <v>64</v>
      </c>
      <c r="C37" s="2">
        <v>115</v>
      </c>
      <c r="D37" s="2">
        <v>135</v>
      </c>
      <c r="E37" s="2">
        <f t="shared" si="0"/>
        <v>21</v>
      </c>
    </row>
    <row r="38" spans="2:5" x14ac:dyDescent="0.3">
      <c r="B38" s="14" t="s">
        <v>65</v>
      </c>
      <c r="C38" s="2">
        <v>115</v>
      </c>
      <c r="D38" s="2">
        <v>137</v>
      </c>
      <c r="E38" s="2">
        <f t="shared" si="0"/>
        <v>23</v>
      </c>
    </row>
    <row r="39" spans="2:5" x14ac:dyDescent="0.3">
      <c r="B39" s="14" t="s">
        <v>66</v>
      </c>
      <c r="C39" s="2">
        <v>115</v>
      </c>
      <c r="D39" s="2">
        <v>145</v>
      </c>
      <c r="E39" s="2">
        <f t="shared" si="0"/>
        <v>31</v>
      </c>
    </row>
    <row r="40" spans="2:5" x14ac:dyDescent="0.3">
      <c r="B40" s="14" t="s">
        <v>67</v>
      </c>
      <c r="C40" s="2">
        <v>122</v>
      </c>
      <c r="D40" s="2">
        <v>145</v>
      </c>
      <c r="E40" s="2">
        <f t="shared" si="0"/>
        <v>24</v>
      </c>
    </row>
    <row r="41" spans="2:5" x14ac:dyDescent="0.3">
      <c r="B41" s="14" t="s">
        <v>68</v>
      </c>
      <c r="C41" s="2">
        <v>126</v>
      </c>
      <c r="D41" s="2">
        <v>145</v>
      </c>
      <c r="E41" s="2">
        <f t="shared" si="0"/>
        <v>20</v>
      </c>
    </row>
    <row r="42" spans="2:5" x14ac:dyDescent="0.3">
      <c r="B42" s="14" t="s">
        <v>69</v>
      </c>
      <c r="C42" s="2">
        <v>134</v>
      </c>
      <c r="D42" s="2">
        <v>145</v>
      </c>
      <c r="E42" s="2">
        <f t="shared" si="0"/>
        <v>12</v>
      </c>
    </row>
    <row r="43" spans="2:5" x14ac:dyDescent="0.3">
      <c r="B43" s="14" t="s">
        <v>70</v>
      </c>
      <c r="C43" s="2">
        <v>138</v>
      </c>
      <c r="D43" s="2">
        <v>145</v>
      </c>
      <c r="E43" s="2">
        <f t="shared" si="0"/>
        <v>8</v>
      </c>
    </row>
    <row r="44" spans="2:5" x14ac:dyDescent="0.3">
      <c r="B44" s="14" t="s">
        <v>71</v>
      </c>
      <c r="C44" s="2">
        <v>146</v>
      </c>
      <c r="D44" s="2">
        <v>156</v>
      </c>
      <c r="E44" s="2">
        <f t="shared" si="0"/>
        <v>11</v>
      </c>
    </row>
    <row r="45" spans="2:5" x14ac:dyDescent="0.3">
      <c r="B45" s="14" t="s">
        <v>72</v>
      </c>
      <c r="C45" s="2">
        <v>146</v>
      </c>
      <c r="D45" s="2">
        <v>157</v>
      </c>
      <c r="E45" s="2">
        <f t="shared" si="0"/>
        <v>12</v>
      </c>
    </row>
    <row r="46" spans="2:5" x14ac:dyDescent="0.3">
      <c r="B46" s="14" t="s">
        <v>73</v>
      </c>
      <c r="C46" s="2">
        <v>155</v>
      </c>
      <c r="D46" s="2">
        <v>168</v>
      </c>
      <c r="E46" s="2">
        <f t="shared" si="0"/>
        <v>14</v>
      </c>
    </row>
    <row r="47" spans="2:5" x14ac:dyDescent="0.3">
      <c r="B47" s="14" t="s">
        <v>74</v>
      </c>
      <c r="C47" s="2">
        <v>161</v>
      </c>
      <c r="D47" s="2">
        <v>170</v>
      </c>
      <c r="E47" s="22">
        <f t="shared" si="0"/>
        <v>10</v>
      </c>
    </row>
    <row r="48" spans="2:5" x14ac:dyDescent="0.3">
      <c r="E48" s="2">
        <f>AVERAGE(E5:E47)</f>
        <v>12.813953488372093</v>
      </c>
    </row>
    <row r="51" spans="2:5" x14ac:dyDescent="0.3">
      <c r="B51" s="1" t="s">
        <v>76</v>
      </c>
    </row>
    <row r="53" spans="2:5" x14ac:dyDescent="0.3">
      <c r="B53" s="3" t="s">
        <v>18</v>
      </c>
      <c r="C53" s="17" t="s">
        <v>19</v>
      </c>
      <c r="D53" s="17" t="s">
        <v>20</v>
      </c>
      <c r="E53" s="17" t="s">
        <v>21</v>
      </c>
    </row>
    <row r="54" spans="2:5" x14ac:dyDescent="0.3">
      <c r="B54" t="s">
        <v>77</v>
      </c>
      <c r="C54" s="2">
        <v>2</v>
      </c>
      <c r="D54" s="2">
        <v>12</v>
      </c>
      <c r="E54" s="2">
        <f>D54-C54+1</f>
        <v>11</v>
      </c>
    </row>
    <row r="55" spans="2:5" x14ac:dyDescent="0.3">
      <c r="B55" t="s">
        <v>78</v>
      </c>
      <c r="C55" s="2">
        <v>8</v>
      </c>
      <c r="D55" s="2">
        <v>20</v>
      </c>
      <c r="E55" s="2">
        <f t="shared" ref="E55:E102" si="1">D55-C55+1</f>
        <v>13</v>
      </c>
    </row>
    <row r="56" spans="2:5" x14ac:dyDescent="0.3">
      <c r="B56" t="s">
        <v>79</v>
      </c>
      <c r="C56" s="2">
        <v>8</v>
      </c>
      <c r="D56" s="2">
        <v>21</v>
      </c>
      <c r="E56" s="2">
        <f t="shared" si="1"/>
        <v>14</v>
      </c>
    </row>
    <row r="57" spans="2:5" x14ac:dyDescent="0.3">
      <c r="B57" t="s">
        <v>80</v>
      </c>
      <c r="C57" s="2">
        <v>10</v>
      </c>
      <c r="D57" s="2">
        <v>20</v>
      </c>
      <c r="E57" s="2">
        <f t="shared" si="1"/>
        <v>11</v>
      </c>
    </row>
    <row r="58" spans="2:5" x14ac:dyDescent="0.3">
      <c r="B58" t="s">
        <v>81</v>
      </c>
      <c r="C58" s="2">
        <v>11</v>
      </c>
      <c r="D58" s="2">
        <v>20</v>
      </c>
      <c r="E58" s="2">
        <f t="shared" si="1"/>
        <v>10</v>
      </c>
    </row>
    <row r="59" spans="2:5" x14ac:dyDescent="0.3">
      <c r="B59" t="s">
        <v>82</v>
      </c>
      <c r="C59" s="2">
        <v>13</v>
      </c>
      <c r="D59" s="2">
        <v>20</v>
      </c>
      <c r="E59" s="2">
        <f t="shared" si="1"/>
        <v>8</v>
      </c>
    </row>
    <row r="60" spans="2:5" x14ac:dyDescent="0.3">
      <c r="B60" t="s">
        <v>83</v>
      </c>
      <c r="C60" s="2">
        <v>24</v>
      </c>
      <c r="D60" s="2">
        <v>32</v>
      </c>
      <c r="E60" s="2">
        <f t="shared" si="1"/>
        <v>9</v>
      </c>
    </row>
    <row r="61" spans="2:5" x14ac:dyDescent="0.3">
      <c r="B61" t="s">
        <v>38</v>
      </c>
      <c r="C61" s="2">
        <v>25</v>
      </c>
      <c r="D61" s="2">
        <v>32</v>
      </c>
      <c r="E61" s="2">
        <f t="shared" si="1"/>
        <v>8</v>
      </c>
    </row>
    <row r="62" spans="2:5" x14ac:dyDescent="0.3">
      <c r="B62" t="s">
        <v>39</v>
      </c>
      <c r="C62" s="2">
        <v>25</v>
      </c>
      <c r="D62" s="2">
        <v>40</v>
      </c>
      <c r="E62" s="2">
        <f t="shared" si="1"/>
        <v>16</v>
      </c>
    </row>
    <row r="63" spans="2:5" x14ac:dyDescent="0.3">
      <c r="B63" t="s">
        <v>84</v>
      </c>
      <c r="C63" s="2">
        <v>26</v>
      </c>
      <c r="D63" s="2">
        <v>32</v>
      </c>
      <c r="E63" s="2">
        <f t="shared" si="1"/>
        <v>7</v>
      </c>
    </row>
    <row r="64" spans="2:5" x14ac:dyDescent="0.3">
      <c r="B64" t="s">
        <v>40</v>
      </c>
      <c r="C64" s="2">
        <v>33</v>
      </c>
      <c r="D64" s="2">
        <v>39</v>
      </c>
      <c r="E64" s="2">
        <f t="shared" si="1"/>
        <v>7</v>
      </c>
    </row>
    <row r="65" spans="2:5" x14ac:dyDescent="0.3">
      <c r="B65" t="s">
        <v>41</v>
      </c>
      <c r="C65" s="2">
        <v>33</v>
      </c>
      <c r="D65" s="2">
        <v>40</v>
      </c>
      <c r="E65" s="2">
        <f t="shared" si="1"/>
        <v>8</v>
      </c>
    </row>
    <row r="66" spans="2:5" x14ac:dyDescent="0.3">
      <c r="B66" t="s">
        <v>42</v>
      </c>
      <c r="C66" s="2">
        <v>39</v>
      </c>
      <c r="D66" s="2">
        <v>53</v>
      </c>
      <c r="E66" s="2">
        <f t="shared" si="1"/>
        <v>15</v>
      </c>
    </row>
    <row r="67" spans="2:5" x14ac:dyDescent="0.3">
      <c r="B67" t="s">
        <v>85</v>
      </c>
      <c r="C67" s="2">
        <v>40</v>
      </c>
      <c r="D67" s="2">
        <v>51</v>
      </c>
      <c r="E67" s="2">
        <f t="shared" si="1"/>
        <v>12</v>
      </c>
    </row>
    <row r="68" spans="2:5" x14ac:dyDescent="0.3">
      <c r="B68" t="s">
        <v>43</v>
      </c>
      <c r="C68" s="2">
        <v>40</v>
      </c>
      <c r="D68" s="2">
        <v>53</v>
      </c>
      <c r="E68" s="2">
        <f t="shared" si="1"/>
        <v>14</v>
      </c>
    </row>
    <row r="69" spans="2:5" x14ac:dyDescent="0.3">
      <c r="B69" t="s">
        <v>86</v>
      </c>
      <c r="C69" s="2">
        <v>41</v>
      </c>
      <c r="D69" s="2">
        <v>49</v>
      </c>
      <c r="E69" s="2">
        <f t="shared" si="1"/>
        <v>9</v>
      </c>
    </row>
    <row r="70" spans="2:5" x14ac:dyDescent="0.3">
      <c r="B70" t="s">
        <v>44</v>
      </c>
      <c r="C70" s="2">
        <v>41</v>
      </c>
      <c r="D70" s="2">
        <v>50</v>
      </c>
      <c r="E70" s="2">
        <f t="shared" si="1"/>
        <v>10</v>
      </c>
    </row>
    <row r="71" spans="2:5" x14ac:dyDescent="0.3">
      <c r="B71" t="s">
        <v>45</v>
      </c>
      <c r="C71" s="2">
        <v>41</v>
      </c>
      <c r="D71" s="2">
        <v>51</v>
      </c>
      <c r="E71" s="2">
        <f t="shared" si="1"/>
        <v>11</v>
      </c>
    </row>
    <row r="72" spans="2:5" x14ac:dyDescent="0.3">
      <c r="B72" t="s">
        <v>46</v>
      </c>
      <c r="C72" s="2">
        <v>41</v>
      </c>
      <c r="D72" s="2">
        <v>53</v>
      </c>
      <c r="E72" s="2">
        <f t="shared" si="1"/>
        <v>13</v>
      </c>
    </row>
    <row r="73" spans="2:5" x14ac:dyDescent="0.3">
      <c r="B73" t="s">
        <v>87</v>
      </c>
      <c r="C73" s="2">
        <v>54</v>
      </c>
      <c r="D73" s="2">
        <v>64</v>
      </c>
      <c r="E73" s="2">
        <f t="shared" si="1"/>
        <v>11</v>
      </c>
    </row>
    <row r="74" spans="2:5" x14ac:dyDescent="0.3">
      <c r="B74" t="s">
        <v>49</v>
      </c>
      <c r="C74" s="2">
        <v>58</v>
      </c>
      <c r="D74" s="2">
        <v>64</v>
      </c>
      <c r="E74" s="2">
        <f t="shared" si="1"/>
        <v>7</v>
      </c>
    </row>
    <row r="75" spans="2:5" x14ac:dyDescent="0.3">
      <c r="B75" t="s">
        <v>88</v>
      </c>
      <c r="C75" s="2">
        <v>58</v>
      </c>
      <c r="D75" s="2">
        <v>68</v>
      </c>
      <c r="E75" s="2">
        <f t="shared" si="1"/>
        <v>11</v>
      </c>
    </row>
    <row r="76" spans="2:5" x14ac:dyDescent="0.3">
      <c r="B76" t="s">
        <v>50</v>
      </c>
      <c r="C76" s="2">
        <v>69</v>
      </c>
      <c r="D76" s="2">
        <v>79</v>
      </c>
      <c r="E76" s="2">
        <f t="shared" si="1"/>
        <v>11</v>
      </c>
    </row>
    <row r="77" spans="2:5" x14ac:dyDescent="0.3">
      <c r="B77" t="s">
        <v>51</v>
      </c>
      <c r="C77" s="2">
        <v>69</v>
      </c>
      <c r="D77" s="2">
        <v>80</v>
      </c>
      <c r="E77" s="2">
        <f t="shared" si="1"/>
        <v>12</v>
      </c>
    </row>
    <row r="78" spans="2:5" x14ac:dyDescent="0.3">
      <c r="B78" t="s">
        <v>52</v>
      </c>
      <c r="C78" s="2">
        <v>73</v>
      </c>
      <c r="D78" s="2">
        <v>79</v>
      </c>
      <c r="E78" s="2">
        <f t="shared" si="1"/>
        <v>7</v>
      </c>
    </row>
    <row r="79" spans="2:5" x14ac:dyDescent="0.3">
      <c r="B79" t="s">
        <v>53</v>
      </c>
      <c r="C79" s="2">
        <v>73</v>
      </c>
      <c r="D79" s="2">
        <v>80</v>
      </c>
      <c r="E79" s="2">
        <f t="shared" si="1"/>
        <v>8</v>
      </c>
    </row>
    <row r="80" spans="2:5" x14ac:dyDescent="0.3">
      <c r="B80" t="s">
        <v>89</v>
      </c>
      <c r="C80" s="2">
        <v>83</v>
      </c>
      <c r="D80" s="2">
        <v>90</v>
      </c>
      <c r="E80" s="2">
        <f t="shared" si="1"/>
        <v>8</v>
      </c>
    </row>
    <row r="81" spans="2:5" x14ac:dyDescent="0.3">
      <c r="B81" t="s">
        <v>90</v>
      </c>
      <c r="C81" s="2">
        <v>83</v>
      </c>
      <c r="D81" s="2">
        <v>91</v>
      </c>
      <c r="E81" s="2">
        <f t="shared" si="1"/>
        <v>9</v>
      </c>
    </row>
    <row r="82" spans="2:5" x14ac:dyDescent="0.3">
      <c r="B82" t="s">
        <v>91</v>
      </c>
      <c r="C82" s="2">
        <v>83</v>
      </c>
      <c r="D82" s="2">
        <v>92</v>
      </c>
      <c r="E82" s="2">
        <f t="shared" si="1"/>
        <v>10</v>
      </c>
    </row>
    <row r="83" spans="2:5" x14ac:dyDescent="0.3">
      <c r="B83" t="s">
        <v>92</v>
      </c>
      <c r="C83" s="2">
        <v>83</v>
      </c>
      <c r="D83" s="2">
        <v>99</v>
      </c>
      <c r="E83" s="2">
        <f t="shared" si="1"/>
        <v>17</v>
      </c>
    </row>
    <row r="84" spans="2:5" x14ac:dyDescent="0.3">
      <c r="B84" t="s">
        <v>93</v>
      </c>
      <c r="C84" s="2">
        <v>84</v>
      </c>
      <c r="D84" s="2">
        <v>92</v>
      </c>
      <c r="E84" s="2">
        <f t="shared" si="1"/>
        <v>9</v>
      </c>
    </row>
    <row r="85" spans="2:5" x14ac:dyDescent="0.3">
      <c r="B85" t="s">
        <v>94</v>
      </c>
      <c r="C85" s="2">
        <v>84</v>
      </c>
      <c r="D85" s="2">
        <v>99</v>
      </c>
      <c r="E85" s="2">
        <f t="shared" si="1"/>
        <v>16</v>
      </c>
    </row>
    <row r="86" spans="2:5" x14ac:dyDescent="0.3">
      <c r="B86" t="s">
        <v>95</v>
      </c>
      <c r="C86" s="2">
        <v>86</v>
      </c>
      <c r="D86" s="2">
        <v>92</v>
      </c>
      <c r="E86" s="2">
        <f t="shared" si="1"/>
        <v>7</v>
      </c>
    </row>
    <row r="87" spans="2:5" x14ac:dyDescent="0.3">
      <c r="B87" t="s">
        <v>96</v>
      </c>
      <c r="C87" s="2">
        <v>91</v>
      </c>
      <c r="D87" s="2">
        <v>99</v>
      </c>
      <c r="E87" s="2">
        <f t="shared" si="1"/>
        <v>9</v>
      </c>
    </row>
    <row r="88" spans="2:5" x14ac:dyDescent="0.3">
      <c r="B88" t="s">
        <v>97</v>
      </c>
      <c r="C88" s="2">
        <v>93</v>
      </c>
      <c r="D88" s="2">
        <v>114</v>
      </c>
      <c r="E88" s="2">
        <f t="shared" si="1"/>
        <v>22</v>
      </c>
    </row>
    <row r="89" spans="2:5" x14ac:dyDescent="0.3">
      <c r="B89" t="s">
        <v>98</v>
      </c>
      <c r="C89" s="2">
        <v>100</v>
      </c>
      <c r="D89" s="2">
        <v>114</v>
      </c>
      <c r="E89" s="2">
        <f t="shared" si="1"/>
        <v>15</v>
      </c>
    </row>
    <row r="90" spans="2:5" x14ac:dyDescent="0.3">
      <c r="B90" t="s">
        <v>60</v>
      </c>
      <c r="C90" s="2">
        <v>115</v>
      </c>
      <c r="D90" s="2">
        <v>121</v>
      </c>
      <c r="E90" s="2">
        <f t="shared" si="1"/>
        <v>7</v>
      </c>
    </row>
    <row r="91" spans="2:5" x14ac:dyDescent="0.3">
      <c r="B91" t="s">
        <v>99</v>
      </c>
      <c r="C91" s="2">
        <v>115</v>
      </c>
      <c r="D91" s="2">
        <v>125</v>
      </c>
      <c r="E91" s="2">
        <f t="shared" si="1"/>
        <v>11</v>
      </c>
    </row>
    <row r="92" spans="2:5" x14ac:dyDescent="0.3">
      <c r="B92" t="s">
        <v>100</v>
      </c>
      <c r="C92" s="2">
        <v>115</v>
      </c>
      <c r="D92" s="2">
        <v>127</v>
      </c>
      <c r="E92" s="2">
        <f t="shared" si="1"/>
        <v>13</v>
      </c>
    </row>
    <row r="93" spans="2:5" x14ac:dyDescent="0.3">
      <c r="B93" t="s">
        <v>101</v>
      </c>
      <c r="C93" s="2">
        <v>115</v>
      </c>
      <c r="D93" s="2">
        <v>128</v>
      </c>
      <c r="E93" s="2">
        <f t="shared" si="1"/>
        <v>14</v>
      </c>
    </row>
    <row r="94" spans="2:5" x14ac:dyDescent="0.3">
      <c r="B94" t="s">
        <v>102</v>
      </c>
      <c r="C94" s="2">
        <v>115</v>
      </c>
      <c r="D94" s="2">
        <v>133</v>
      </c>
      <c r="E94" s="2">
        <f t="shared" si="1"/>
        <v>19</v>
      </c>
    </row>
    <row r="95" spans="2:5" x14ac:dyDescent="0.3">
      <c r="B95" t="s">
        <v>103</v>
      </c>
      <c r="C95" s="2">
        <v>115</v>
      </c>
      <c r="D95" s="2">
        <v>134</v>
      </c>
      <c r="E95" s="2">
        <f t="shared" si="1"/>
        <v>20</v>
      </c>
    </row>
    <row r="96" spans="2:5" x14ac:dyDescent="0.3">
      <c r="B96" t="s">
        <v>104</v>
      </c>
      <c r="C96" s="2">
        <v>116</v>
      </c>
      <c r="D96" s="2">
        <v>134</v>
      </c>
      <c r="E96" s="2">
        <f t="shared" si="1"/>
        <v>19</v>
      </c>
    </row>
    <row r="97" spans="2:5" x14ac:dyDescent="0.3">
      <c r="B97" t="s">
        <v>105</v>
      </c>
      <c r="C97" s="2">
        <v>122</v>
      </c>
      <c r="D97" s="2">
        <v>134</v>
      </c>
      <c r="E97" s="2">
        <f t="shared" si="1"/>
        <v>13</v>
      </c>
    </row>
    <row r="98" spans="2:5" x14ac:dyDescent="0.3">
      <c r="B98" t="s">
        <v>106</v>
      </c>
      <c r="C98" s="2">
        <v>126</v>
      </c>
      <c r="D98" s="2">
        <v>134</v>
      </c>
      <c r="E98" s="2">
        <f t="shared" si="1"/>
        <v>9</v>
      </c>
    </row>
    <row r="99" spans="2:5" x14ac:dyDescent="0.3">
      <c r="B99" t="s">
        <v>107</v>
      </c>
      <c r="C99" s="2">
        <v>135</v>
      </c>
      <c r="D99" s="2">
        <v>146</v>
      </c>
      <c r="E99" s="2">
        <f t="shared" si="1"/>
        <v>12</v>
      </c>
    </row>
    <row r="100" spans="2:5" x14ac:dyDescent="0.3">
      <c r="B100" t="s">
        <v>108</v>
      </c>
      <c r="C100" s="2">
        <v>146</v>
      </c>
      <c r="D100" s="2">
        <v>154</v>
      </c>
      <c r="E100" s="2">
        <f t="shared" si="1"/>
        <v>9</v>
      </c>
    </row>
    <row r="101" spans="2:5" x14ac:dyDescent="0.3">
      <c r="B101" t="s">
        <v>109</v>
      </c>
      <c r="C101" s="2">
        <v>146</v>
      </c>
      <c r="D101" s="2">
        <v>157</v>
      </c>
      <c r="E101" s="2">
        <f t="shared" si="1"/>
        <v>12</v>
      </c>
    </row>
    <row r="102" spans="2:5" x14ac:dyDescent="0.3">
      <c r="B102" t="s">
        <v>110</v>
      </c>
      <c r="C102" s="2">
        <v>161</v>
      </c>
      <c r="D102" s="2">
        <v>170</v>
      </c>
      <c r="E102" s="22">
        <f t="shared" si="1"/>
        <v>10</v>
      </c>
    </row>
    <row r="103" spans="2:5" x14ac:dyDescent="0.3">
      <c r="E103" s="2">
        <f>AVERAGE(E55:E102)</f>
        <v>11.5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2DECE-4672-483B-A80A-B9EDB747042B}">
  <dimension ref="B3:BX102"/>
  <sheetViews>
    <sheetView zoomScale="40" zoomScaleNormal="40" workbookViewId="0">
      <selection activeCell="AO13" sqref="AO13"/>
    </sheetView>
  </sheetViews>
  <sheetFormatPr defaultColWidth="8.77734375" defaultRowHeight="14.4" x14ac:dyDescent="0.3"/>
  <cols>
    <col min="2" max="2" width="49" customWidth="1"/>
    <col min="6" max="22" width="8.77734375" style="2"/>
    <col min="25" max="25" width="50.44140625" bestFit="1" customWidth="1"/>
    <col min="57" max="57" width="53.33203125" customWidth="1"/>
    <col min="68" max="68" width="53.33203125" customWidth="1"/>
  </cols>
  <sheetData>
    <row r="3" spans="2:76" ht="23.4" x14ac:dyDescent="0.45">
      <c r="B3" s="23" t="s">
        <v>113</v>
      </c>
      <c r="C3" s="2"/>
      <c r="D3" s="2"/>
      <c r="E3" s="2"/>
      <c r="BE3" s="23" t="s">
        <v>130</v>
      </c>
    </row>
    <row r="4" spans="2:76" x14ac:dyDescent="0.3">
      <c r="C4" s="2"/>
      <c r="D4" s="2"/>
      <c r="E4" s="2"/>
    </row>
    <row r="5" spans="2:76" x14ac:dyDescent="0.3">
      <c r="C5" s="2"/>
      <c r="D5" s="2"/>
      <c r="E5" s="2"/>
    </row>
    <row r="6" spans="2:76" ht="27" x14ac:dyDescent="0.6">
      <c r="B6" s="24" t="s">
        <v>131</v>
      </c>
      <c r="BE6" s="24" t="s">
        <v>132</v>
      </c>
    </row>
    <row r="9" spans="2:76" ht="23.4" x14ac:dyDescent="0.45">
      <c r="B9" s="48" t="s">
        <v>128</v>
      </c>
      <c r="BE9" s="48" t="s">
        <v>128</v>
      </c>
      <c r="BP9" s="48" t="s">
        <v>128</v>
      </c>
    </row>
    <row r="10" spans="2:76" ht="18" x14ac:dyDescent="0.35">
      <c r="B10" s="29"/>
      <c r="C10" s="29"/>
      <c r="D10" s="29"/>
      <c r="E10" s="29"/>
      <c r="F10" s="29" t="s">
        <v>114</v>
      </c>
      <c r="G10" s="29"/>
      <c r="H10" s="29"/>
      <c r="I10" s="29"/>
      <c r="J10" s="29"/>
      <c r="K10" s="29"/>
      <c r="L10" s="29" t="s">
        <v>115</v>
      </c>
      <c r="M10" s="29"/>
      <c r="N10" s="29"/>
      <c r="O10" s="29"/>
      <c r="P10" s="29"/>
      <c r="Q10" s="29"/>
      <c r="R10" s="29" t="s">
        <v>116</v>
      </c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 t="s">
        <v>114</v>
      </c>
      <c r="AD10" s="29"/>
      <c r="AE10" s="29"/>
      <c r="AF10" s="29"/>
      <c r="AG10" s="29"/>
      <c r="AH10" s="29"/>
      <c r="AI10" s="29" t="s">
        <v>115</v>
      </c>
      <c r="AJ10" s="29"/>
      <c r="AK10" s="29"/>
      <c r="AL10" s="29"/>
      <c r="AM10" s="29"/>
      <c r="AN10" s="29"/>
      <c r="AO10" s="29" t="s">
        <v>116</v>
      </c>
      <c r="AP10" s="29"/>
      <c r="AQ10" s="29"/>
      <c r="AR10" s="29"/>
      <c r="AS10" s="29"/>
      <c r="AT10" s="29"/>
      <c r="BE10" s="29"/>
      <c r="BF10" s="29"/>
      <c r="BG10" s="29"/>
      <c r="BH10" s="29"/>
      <c r="BI10" s="30" t="s">
        <v>133</v>
      </c>
      <c r="BJ10" s="29"/>
      <c r="BK10" s="29"/>
      <c r="BL10" s="29"/>
      <c r="BM10" s="29"/>
      <c r="BP10" s="29"/>
      <c r="BQ10" s="29"/>
      <c r="BR10" s="29"/>
      <c r="BS10" s="29"/>
      <c r="BT10" s="30" t="s">
        <v>133</v>
      </c>
      <c r="BU10" s="29"/>
      <c r="BV10" s="29"/>
      <c r="BW10" s="29"/>
      <c r="BX10" s="29"/>
    </row>
    <row r="11" spans="2:76" ht="18.600000000000001" thickBot="1" x14ac:dyDescent="0.4">
      <c r="B11" s="31" t="s">
        <v>18</v>
      </c>
      <c r="C11" s="32" t="s">
        <v>19</v>
      </c>
      <c r="D11" s="32" t="s">
        <v>20</v>
      </c>
      <c r="E11" s="32"/>
      <c r="F11" s="25">
        <v>0.16700000000000001</v>
      </c>
      <c r="G11" s="32">
        <v>1</v>
      </c>
      <c r="H11" s="32">
        <v>10</v>
      </c>
      <c r="I11" s="32">
        <v>60</v>
      </c>
      <c r="J11" s="32">
        <v>240</v>
      </c>
      <c r="K11" s="32"/>
      <c r="L11" s="25">
        <v>0.16700000000000001</v>
      </c>
      <c r="M11" s="32">
        <v>1</v>
      </c>
      <c r="N11" s="32">
        <v>10</v>
      </c>
      <c r="O11" s="32">
        <v>60</v>
      </c>
      <c r="P11" s="32">
        <v>240</v>
      </c>
      <c r="Q11" s="32"/>
      <c r="R11" s="25">
        <v>0.16700000000000001</v>
      </c>
      <c r="S11" s="32">
        <v>1</v>
      </c>
      <c r="T11" s="32">
        <v>10</v>
      </c>
      <c r="U11" s="32">
        <v>60</v>
      </c>
      <c r="V11" s="32">
        <v>240</v>
      </c>
      <c r="W11" s="26"/>
      <c r="X11" s="26"/>
      <c r="Y11" s="31" t="s">
        <v>18</v>
      </c>
      <c r="Z11" s="32" t="s">
        <v>19</v>
      </c>
      <c r="AA11" s="32" t="s">
        <v>20</v>
      </c>
      <c r="AB11" s="31"/>
      <c r="AC11" s="32">
        <v>0.16700000000000001</v>
      </c>
      <c r="AD11" s="32">
        <v>1</v>
      </c>
      <c r="AE11" s="32">
        <v>10</v>
      </c>
      <c r="AF11" s="32">
        <v>60</v>
      </c>
      <c r="AG11" s="32">
        <v>240</v>
      </c>
      <c r="AH11" s="32"/>
      <c r="AI11" s="32">
        <v>0.16700000000000001</v>
      </c>
      <c r="AJ11" s="32">
        <v>1</v>
      </c>
      <c r="AK11" s="32">
        <v>10</v>
      </c>
      <c r="AL11" s="32">
        <v>60</v>
      </c>
      <c r="AM11" s="32">
        <v>240</v>
      </c>
      <c r="AN11" s="32"/>
      <c r="AO11" s="32">
        <v>0.16700000000000001</v>
      </c>
      <c r="AP11" s="32">
        <v>1</v>
      </c>
      <c r="AQ11" s="32">
        <v>10</v>
      </c>
      <c r="AR11" s="32">
        <v>60</v>
      </c>
      <c r="AS11" s="32">
        <v>240</v>
      </c>
      <c r="AT11" s="26"/>
      <c r="BE11" s="31" t="s">
        <v>18</v>
      </c>
      <c r="BF11" s="32" t="s">
        <v>19</v>
      </c>
      <c r="BG11" s="32" t="s">
        <v>20</v>
      </c>
      <c r="BH11" s="32"/>
      <c r="BI11" s="33">
        <v>0.16700000000000001</v>
      </c>
      <c r="BJ11" s="31">
        <v>1</v>
      </c>
      <c r="BK11" s="31">
        <v>10</v>
      </c>
      <c r="BL11" s="31">
        <v>60</v>
      </c>
      <c r="BM11" s="31">
        <v>240</v>
      </c>
      <c r="BP11" s="31" t="s">
        <v>18</v>
      </c>
      <c r="BQ11" s="32" t="s">
        <v>19</v>
      </c>
      <c r="BR11" s="32" t="s">
        <v>20</v>
      </c>
      <c r="BS11" s="32"/>
      <c r="BT11" s="33">
        <v>0.16700000000000001</v>
      </c>
      <c r="BU11" s="31">
        <v>1</v>
      </c>
      <c r="BV11" s="31">
        <v>10</v>
      </c>
      <c r="BW11" s="31">
        <v>60</v>
      </c>
      <c r="BX11" s="31">
        <v>240</v>
      </c>
    </row>
    <row r="12" spans="2:76" ht="18.600000000000001" thickBot="1" x14ac:dyDescent="0.4">
      <c r="B12" s="26"/>
      <c r="C12" s="29"/>
      <c r="D12" s="29"/>
      <c r="E12" s="29"/>
      <c r="F12" s="40"/>
      <c r="G12" s="29"/>
      <c r="H12" s="29"/>
      <c r="I12" s="29"/>
      <c r="J12" s="29"/>
      <c r="K12" s="29"/>
      <c r="L12" s="40"/>
      <c r="M12" s="29"/>
      <c r="N12" s="29"/>
      <c r="O12" s="29"/>
      <c r="P12" s="29"/>
      <c r="Q12" s="29"/>
      <c r="R12" s="40"/>
      <c r="S12" s="29"/>
      <c r="T12" s="29"/>
      <c r="U12" s="29"/>
      <c r="V12" s="29"/>
      <c r="W12" s="26"/>
      <c r="X12" s="26"/>
      <c r="Y12" s="26"/>
      <c r="Z12" s="29"/>
      <c r="AA12" s="29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BE12" s="26"/>
      <c r="BF12" s="29"/>
      <c r="BG12" s="29"/>
      <c r="BH12" s="29"/>
      <c r="BI12" s="49"/>
      <c r="BJ12" s="26"/>
      <c r="BK12" s="26"/>
      <c r="BL12" s="26"/>
      <c r="BM12" s="26"/>
      <c r="BP12" s="26"/>
      <c r="BQ12" s="29"/>
      <c r="BR12" s="29"/>
      <c r="BS12" s="29"/>
      <c r="BT12" s="49"/>
      <c r="BU12" s="26"/>
      <c r="BV12" s="26"/>
      <c r="BW12" s="26"/>
      <c r="BX12" s="26"/>
    </row>
    <row r="13" spans="2:76" ht="18" x14ac:dyDescent="0.35">
      <c r="B13" s="34" t="s">
        <v>33</v>
      </c>
      <c r="C13" s="27">
        <v>8</v>
      </c>
      <c r="D13" s="27">
        <v>20</v>
      </c>
      <c r="F13" s="37">
        <v>0.11990000000000001</v>
      </c>
      <c r="G13" s="37">
        <v>0.37430000000000002</v>
      </c>
      <c r="H13" s="37">
        <v>0.72140000000000004</v>
      </c>
      <c r="I13" s="37">
        <v>1.8714</v>
      </c>
      <c r="J13" s="37">
        <v>1.1433</v>
      </c>
      <c r="K13" s="37"/>
      <c r="L13" s="37">
        <v>0.12920000000000001</v>
      </c>
      <c r="M13" s="37">
        <v>0.34250000000000003</v>
      </c>
      <c r="N13" s="37">
        <v>0.5887</v>
      </c>
      <c r="O13" s="37">
        <v>1.4216</v>
      </c>
      <c r="P13" s="37">
        <v>0.95230000000000004</v>
      </c>
      <c r="Q13" s="37"/>
      <c r="R13" s="37">
        <v>-8.8700000000000001E-2</v>
      </c>
      <c r="S13" s="37">
        <v>-0.29349999999999998</v>
      </c>
      <c r="T13" s="37">
        <v>-0.30320000000000003</v>
      </c>
      <c r="U13" s="37">
        <v>-1.4305000000000001</v>
      </c>
      <c r="V13" s="37">
        <v>-2.9489000000000001</v>
      </c>
      <c r="Y13" s="34" t="s">
        <v>33</v>
      </c>
      <c r="Z13" s="27">
        <v>8</v>
      </c>
      <c r="AA13" s="27">
        <v>20</v>
      </c>
      <c r="AC13" s="41">
        <v>0.11990000000000001</v>
      </c>
      <c r="AD13" s="42">
        <v>0.37430000000000002</v>
      </c>
      <c r="AE13" s="42">
        <v>0.72140000000000004</v>
      </c>
      <c r="AF13" s="42">
        <v>1.8714</v>
      </c>
      <c r="AG13" s="43">
        <v>1.1433</v>
      </c>
      <c r="AH13" s="28"/>
      <c r="AI13" s="41">
        <v>0.12920000000000001</v>
      </c>
      <c r="AJ13" s="42">
        <v>0.34250000000000003</v>
      </c>
      <c r="AK13" s="42">
        <v>0.5887</v>
      </c>
      <c r="AL13" s="42">
        <v>1.4216</v>
      </c>
      <c r="AM13" s="43">
        <v>0.95230000000000004</v>
      </c>
      <c r="AN13" s="28"/>
      <c r="AO13" s="41">
        <v>-8.8700000000000001E-2</v>
      </c>
      <c r="AP13" s="42">
        <v>-0.29349999999999998</v>
      </c>
      <c r="AQ13" s="42">
        <v>-0.30320000000000003</v>
      </c>
      <c r="AR13" s="42">
        <v>-1.4305000000000001</v>
      </c>
      <c r="AS13" s="43">
        <v>-2.9489000000000001</v>
      </c>
      <c r="BE13" s="34" t="s">
        <v>77</v>
      </c>
      <c r="BF13" s="27">
        <v>2</v>
      </c>
      <c r="BG13" s="27">
        <v>12</v>
      </c>
      <c r="BI13" s="37">
        <v>9.7339999999999982E-2</v>
      </c>
      <c r="BJ13" s="37">
        <v>0.19013999999999998</v>
      </c>
      <c r="BK13" s="37">
        <v>1.33955</v>
      </c>
      <c r="BL13" s="37">
        <v>2.3957600000000001</v>
      </c>
      <c r="BM13" s="37">
        <v>1.1089499999999992</v>
      </c>
      <c r="BP13" s="34" t="s">
        <v>77</v>
      </c>
      <c r="BQ13" s="27">
        <v>2</v>
      </c>
      <c r="BR13" s="27">
        <v>12</v>
      </c>
      <c r="BT13" s="41">
        <v>9.7339999999999982E-2</v>
      </c>
      <c r="BU13" s="42">
        <v>0.19013999999999998</v>
      </c>
      <c r="BV13" s="42">
        <v>1.33955</v>
      </c>
      <c r="BW13" s="42">
        <v>2.3957600000000001</v>
      </c>
      <c r="BX13" s="43">
        <v>1.1089499999999992</v>
      </c>
    </row>
    <row r="14" spans="2:76" ht="18" x14ac:dyDescent="0.35">
      <c r="B14" s="34" t="s">
        <v>34</v>
      </c>
      <c r="C14" s="27">
        <v>8</v>
      </c>
      <c r="D14" s="27">
        <v>21</v>
      </c>
      <c r="F14" s="37">
        <v>6.4199999999999993E-2</v>
      </c>
      <c r="G14" s="37">
        <v>0.3619</v>
      </c>
      <c r="H14" s="37">
        <v>1.01</v>
      </c>
      <c r="I14" s="37">
        <v>2.0720000000000001</v>
      </c>
      <c r="J14" s="37">
        <v>1.4039999999999999</v>
      </c>
      <c r="K14" s="37"/>
      <c r="L14" s="37">
        <v>0.10340000000000001</v>
      </c>
      <c r="M14" s="37">
        <v>0.31640000000000001</v>
      </c>
      <c r="N14" s="37">
        <v>0.88449999999999995</v>
      </c>
      <c r="O14" s="37">
        <v>1.5612999999999999</v>
      </c>
      <c r="P14" s="37">
        <v>1.1506000000000001</v>
      </c>
      <c r="Q14" s="37"/>
      <c r="R14" s="37">
        <v>-0.1187</v>
      </c>
      <c r="S14" s="37">
        <v>-0.32529999999999998</v>
      </c>
      <c r="T14" s="37">
        <v>-0.17050000000000001</v>
      </c>
      <c r="U14" s="37">
        <v>-1.6497999999999999</v>
      </c>
      <c r="V14" s="37">
        <v>-3.4802</v>
      </c>
      <c r="Y14" s="34" t="s">
        <v>34</v>
      </c>
      <c r="Z14" s="27">
        <v>8</v>
      </c>
      <c r="AA14" s="27">
        <v>21</v>
      </c>
      <c r="AC14" s="44">
        <v>6.4199999999999993E-2</v>
      </c>
      <c r="AD14" s="28">
        <v>0.3619</v>
      </c>
      <c r="AE14" s="28">
        <v>1.01</v>
      </c>
      <c r="AF14" s="28">
        <v>2.0720000000000001</v>
      </c>
      <c r="AG14" s="45">
        <v>1.4039999999999999</v>
      </c>
      <c r="AH14" s="28"/>
      <c r="AI14" s="44">
        <v>0.10340000000000001</v>
      </c>
      <c r="AJ14" s="28">
        <v>0.31640000000000001</v>
      </c>
      <c r="AK14" s="28">
        <v>0.88449999999999995</v>
      </c>
      <c r="AL14" s="28">
        <v>1.5612999999999999</v>
      </c>
      <c r="AM14" s="45">
        <v>1.1506000000000001</v>
      </c>
      <c r="AN14" s="28"/>
      <c r="AO14" s="44">
        <v>-0.1187</v>
      </c>
      <c r="AP14" s="28">
        <v>-0.32529999999999998</v>
      </c>
      <c r="AQ14" s="28">
        <v>-0.17050000000000001</v>
      </c>
      <c r="AR14" s="28">
        <v>-1.6497999999999999</v>
      </c>
      <c r="AS14" s="45">
        <v>-3.4802</v>
      </c>
      <c r="BE14" s="34" t="s">
        <v>78</v>
      </c>
      <c r="BF14" s="27">
        <v>8</v>
      </c>
      <c r="BG14" s="27">
        <v>20</v>
      </c>
      <c r="BI14" s="37">
        <v>8.1370000000000164E-2</v>
      </c>
      <c r="BJ14" s="37">
        <v>0.20050999999999997</v>
      </c>
      <c r="BK14" s="37">
        <v>1.39161</v>
      </c>
      <c r="BL14" s="37">
        <v>2.5570200000000001</v>
      </c>
      <c r="BM14" s="37">
        <v>1.0564800000000005</v>
      </c>
      <c r="BP14" s="34" t="s">
        <v>78</v>
      </c>
      <c r="BQ14" s="27">
        <v>8</v>
      </c>
      <c r="BR14" s="27">
        <v>20</v>
      </c>
      <c r="BT14" s="44">
        <v>8.1370000000000164E-2</v>
      </c>
      <c r="BU14" s="28">
        <v>0.20050999999999997</v>
      </c>
      <c r="BV14" s="28">
        <v>1.39161</v>
      </c>
      <c r="BW14" s="28">
        <v>2.5570200000000001</v>
      </c>
      <c r="BX14" s="45">
        <v>1.0564800000000005</v>
      </c>
    </row>
    <row r="15" spans="2:76" ht="18" x14ac:dyDescent="0.35">
      <c r="B15" s="34" t="s">
        <v>35</v>
      </c>
      <c r="C15" s="27">
        <v>10</v>
      </c>
      <c r="D15" s="27">
        <v>20</v>
      </c>
      <c r="F15" s="37">
        <v>8.8099999999999998E-2</v>
      </c>
      <c r="G15" s="37">
        <v>0.24229999999999999</v>
      </c>
      <c r="H15" s="37">
        <v>0.62570000000000003</v>
      </c>
      <c r="I15" s="37">
        <v>1.6467000000000001</v>
      </c>
      <c r="J15" s="37">
        <v>1.3692</v>
      </c>
      <c r="K15" s="37"/>
      <c r="L15" s="37">
        <v>0.11559999999999999</v>
      </c>
      <c r="M15" s="37">
        <v>0.2233</v>
      </c>
      <c r="N15" s="37">
        <v>0.60640000000000005</v>
      </c>
      <c r="O15" s="37">
        <v>1.0580000000000001</v>
      </c>
      <c r="P15" s="37">
        <v>1.0122</v>
      </c>
      <c r="Q15" s="37"/>
      <c r="R15" s="37">
        <v>-8.5400000000000004E-2</v>
      </c>
      <c r="S15" s="37">
        <v>-0.2878</v>
      </c>
      <c r="T15" s="37">
        <v>-0.1918</v>
      </c>
      <c r="U15" s="37">
        <v>-1.2862</v>
      </c>
      <c r="V15" s="37">
        <v>-2.4142999999999999</v>
      </c>
      <c r="Y15" s="34" t="s">
        <v>35</v>
      </c>
      <c r="Z15" s="27">
        <v>10</v>
      </c>
      <c r="AA15" s="27">
        <v>20</v>
      </c>
      <c r="AC15" s="44">
        <v>8.8099999999999998E-2</v>
      </c>
      <c r="AD15" s="28">
        <v>0.24229999999999999</v>
      </c>
      <c r="AE15" s="28">
        <v>0.62570000000000003</v>
      </c>
      <c r="AF15" s="28">
        <v>1.6467000000000001</v>
      </c>
      <c r="AG15" s="45">
        <v>1.3692</v>
      </c>
      <c r="AH15" s="28"/>
      <c r="AI15" s="44">
        <v>0.11559999999999999</v>
      </c>
      <c r="AJ15" s="28">
        <v>0.2233</v>
      </c>
      <c r="AK15" s="28">
        <v>0.60640000000000005</v>
      </c>
      <c r="AL15" s="28">
        <v>1.0580000000000001</v>
      </c>
      <c r="AM15" s="45">
        <v>1.0122</v>
      </c>
      <c r="AN15" s="28"/>
      <c r="AO15" s="44">
        <v>-8.5400000000000004E-2</v>
      </c>
      <c r="AP15" s="28">
        <v>-0.2878</v>
      </c>
      <c r="AQ15" s="28">
        <v>-0.1918</v>
      </c>
      <c r="AR15" s="28">
        <v>-1.2862</v>
      </c>
      <c r="AS15" s="45">
        <v>-2.4142999999999999</v>
      </c>
      <c r="BE15" s="34" t="s">
        <v>79</v>
      </c>
      <c r="BF15" s="27">
        <v>8</v>
      </c>
      <c r="BG15" s="27">
        <v>21</v>
      </c>
      <c r="BI15" s="37">
        <v>9.4999999999999973E-2</v>
      </c>
      <c r="BJ15" s="37">
        <v>0.1902299999999999</v>
      </c>
      <c r="BK15" s="37">
        <v>1.4695499999999999</v>
      </c>
      <c r="BL15" s="37">
        <v>2.6215099999999998</v>
      </c>
      <c r="BM15" s="37">
        <v>1.3937099999999996</v>
      </c>
      <c r="BP15" s="34" t="s">
        <v>79</v>
      </c>
      <c r="BQ15" s="27">
        <v>8</v>
      </c>
      <c r="BR15" s="27">
        <v>21</v>
      </c>
      <c r="BT15" s="44">
        <v>9.4999999999999973E-2</v>
      </c>
      <c r="BU15" s="28">
        <v>0.1902299999999999</v>
      </c>
      <c r="BV15" s="28">
        <v>1.4695499999999999</v>
      </c>
      <c r="BW15" s="28">
        <v>2.6215099999999998</v>
      </c>
      <c r="BX15" s="45">
        <v>1.3937099999999996</v>
      </c>
    </row>
    <row r="16" spans="2:76" ht="18" x14ac:dyDescent="0.35">
      <c r="B16" s="34" t="s">
        <v>36</v>
      </c>
      <c r="C16" s="27">
        <v>11</v>
      </c>
      <c r="D16" s="27">
        <v>20</v>
      </c>
      <c r="F16" s="37">
        <v>0.10730000000000001</v>
      </c>
      <c r="G16" s="37">
        <v>0.37040000000000001</v>
      </c>
      <c r="H16" s="37">
        <v>0.88449999999999995</v>
      </c>
      <c r="I16" s="37">
        <v>1.4476</v>
      </c>
      <c r="J16" s="37">
        <v>0.96630000000000005</v>
      </c>
      <c r="K16" s="37"/>
      <c r="L16" s="37">
        <v>6.1699999999999998E-2</v>
      </c>
      <c r="M16" s="37">
        <v>0.31069999999999998</v>
      </c>
      <c r="N16" s="37">
        <v>0.57320000000000004</v>
      </c>
      <c r="O16" s="37">
        <v>1.1279999999999999</v>
      </c>
      <c r="P16" s="37">
        <v>0.72960000000000003</v>
      </c>
      <c r="Q16" s="37"/>
      <c r="R16" s="37">
        <v>-8.43E-2</v>
      </c>
      <c r="S16" s="37">
        <v>-0.14030000000000001</v>
      </c>
      <c r="T16" s="37">
        <v>-0.18770000000000001</v>
      </c>
      <c r="U16" s="37">
        <v>-1.6659999999999999</v>
      </c>
      <c r="V16" s="37">
        <v>-2.5301999999999998</v>
      </c>
      <c r="Y16" s="34" t="s">
        <v>36</v>
      </c>
      <c r="Z16" s="27">
        <v>11</v>
      </c>
      <c r="AA16" s="27">
        <v>20</v>
      </c>
      <c r="AC16" s="44">
        <v>0.10730000000000001</v>
      </c>
      <c r="AD16" s="28">
        <v>0.37040000000000001</v>
      </c>
      <c r="AE16" s="28">
        <v>0.88449999999999995</v>
      </c>
      <c r="AF16" s="28">
        <v>1.4476</v>
      </c>
      <c r="AG16" s="45">
        <v>0.96630000000000005</v>
      </c>
      <c r="AH16" s="28"/>
      <c r="AI16" s="44">
        <v>6.1699999999999998E-2</v>
      </c>
      <c r="AJ16" s="28">
        <v>0.31069999999999998</v>
      </c>
      <c r="AK16" s="28">
        <v>0.57320000000000004</v>
      </c>
      <c r="AL16" s="28">
        <v>1.1279999999999999</v>
      </c>
      <c r="AM16" s="45">
        <v>0.72960000000000003</v>
      </c>
      <c r="AN16" s="28"/>
      <c r="AO16" s="44">
        <v>-8.43E-2</v>
      </c>
      <c r="AP16" s="28">
        <v>-0.14030000000000001</v>
      </c>
      <c r="AQ16" s="28">
        <v>-0.18770000000000001</v>
      </c>
      <c r="AR16" s="28">
        <v>-1.6659999999999999</v>
      </c>
      <c r="AS16" s="45">
        <v>-2.5301999999999998</v>
      </c>
      <c r="BE16" s="34" t="s">
        <v>80</v>
      </c>
      <c r="BF16" s="27">
        <v>10</v>
      </c>
      <c r="BG16" s="27">
        <v>20</v>
      </c>
      <c r="BI16" s="37">
        <v>7.4999999999999956E-2</v>
      </c>
      <c r="BJ16" s="37">
        <v>0.20430000000000015</v>
      </c>
      <c r="BK16" s="37">
        <v>1.2095500000000001</v>
      </c>
      <c r="BL16" s="37">
        <v>2.1467399999999999</v>
      </c>
      <c r="BM16" s="37">
        <v>1.4763400000000004</v>
      </c>
      <c r="BP16" s="34" t="s">
        <v>80</v>
      </c>
      <c r="BQ16" s="27">
        <v>10</v>
      </c>
      <c r="BR16" s="27">
        <v>20</v>
      </c>
      <c r="BT16" s="44">
        <v>7.4999999999999956E-2</v>
      </c>
      <c r="BU16" s="28">
        <v>0.20430000000000015</v>
      </c>
      <c r="BV16" s="28">
        <v>1.2095500000000001</v>
      </c>
      <c r="BW16" s="28">
        <v>2.1467399999999999</v>
      </c>
      <c r="BX16" s="45">
        <v>1.4763400000000004</v>
      </c>
    </row>
    <row r="17" spans="2:76" ht="18" x14ac:dyDescent="0.35">
      <c r="B17" s="34" t="s">
        <v>37</v>
      </c>
      <c r="C17" s="27">
        <v>13</v>
      </c>
      <c r="D17" s="27">
        <v>20</v>
      </c>
      <c r="F17" s="37">
        <v>3.6400000000000002E-2</v>
      </c>
      <c r="G17" s="37">
        <v>0.2233</v>
      </c>
      <c r="H17" s="37">
        <v>0.44369999999999998</v>
      </c>
      <c r="I17" s="37">
        <v>1.3455999999999999</v>
      </c>
      <c r="J17" s="37">
        <v>0.88260000000000005</v>
      </c>
      <c r="K17" s="37"/>
      <c r="L17" s="37">
        <v>9.6100000000000005E-2</v>
      </c>
      <c r="M17" s="37">
        <v>0.1802</v>
      </c>
      <c r="N17" s="37">
        <v>0.41299999999999998</v>
      </c>
      <c r="O17" s="37">
        <v>0.91720000000000002</v>
      </c>
      <c r="P17" s="37">
        <v>0.77800000000000002</v>
      </c>
      <c r="Q17" s="37"/>
      <c r="R17" s="37">
        <v>-7.9699999999999993E-2</v>
      </c>
      <c r="S17" s="37">
        <v>-0.2145</v>
      </c>
      <c r="T17" s="37">
        <v>-0.30759999999999998</v>
      </c>
      <c r="U17" s="37">
        <v>-1.1128</v>
      </c>
      <c r="V17" s="37">
        <v>-2.1732999999999998</v>
      </c>
      <c r="Y17" s="34" t="s">
        <v>37</v>
      </c>
      <c r="Z17" s="27">
        <v>13</v>
      </c>
      <c r="AA17" s="27">
        <v>20</v>
      </c>
      <c r="AC17" s="44">
        <v>3.6400000000000002E-2</v>
      </c>
      <c r="AD17" s="28">
        <v>0.2233</v>
      </c>
      <c r="AE17" s="28">
        <v>0.44369999999999998</v>
      </c>
      <c r="AF17" s="28">
        <v>1.3455999999999999</v>
      </c>
      <c r="AG17" s="45">
        <v>0.88260000000000005</v>
      </c>
      <c r="AH17" s="28"/>
      <c r="AI17" s="44">
        <v>9.6100000000000005E-2</v>
      </c>
      <c r="AJ17" s="28">
        <v>0.1802</v>
      </c>
      <c r="AK17" s="28">
        <v>0.41299999999999998</v>
      </c>
      <c r="AL17" s="28">
        <v>0.91720000000000002</v>
      </c>
      <c r="AM17" s="45">
        <v>0.77800000000000002</v>
      </c>
      <c r="AN17" s="28"/>
      <c r="AO17" s="44">
        <v>-7.9699999999999993E-2</v>
      </c>
      <c r="AP17" s="28">
        <v>-0.2145</v>
      </c>
      <c r="AQ17" s="28">
        <v>-0.30759999999999998</v>
      </c>
      <c r="AR17" s="28">
        <v>-1.1128</v>
      </c>
      <c r="AS17" s="45">
        <v>-2.1732999999999998</v>
      </c>
      <c r="BE17" s="34" t="s">
        <v>81</v>
      </c>
      <c r="BF17" s="27">
        <v>11</v>
      </c>
      <c r="BG17" s="27">
        <v>20</v>
      </c>
      <c r="BI17" s="37">
        <v>-1.0999999999994348E-4</v>
      </c>
      <c r="BJ17" s="37">
        <v>6.0019999999999962E-2</v>
      </c>
      <c r="BK17" s="37">
        <v>1.4815900000000002</v>
      </c>
      <c r="BL17" s="37">
        <v>2.1799700000000004</v>
      </c>
      <c r="BM17" s="37">
        <v>0.66995000000000005</v>
      </c>
      <c r="BP17" s="34" t="s">
        <v>81</v>
      </c>
      <c r="BQ17" s="27">
        <v>11</v>
      </c>
      <c r="BR17" s="27">
        <v>20</v>
      </c>
      <c r="BT17" s="44">
        <v>-1.0999999999994348E-4</v>
      </c>
      <c r="BU17" s="28">
        <v>6.0019999999999962E-2</v>
      </c>
      <c r="BV17" s="28">
        <v>1.4815900000000002</v>
      </c>
      <c r="BW17" s="28">
        <v>2.1799700000000004</v>
      </c>
      <c r="BX17" s="45">
        <v>0.66995000000000005</v>
      </c>
    </row>
    <row r="18" spans="2:76" ht="18" x14ac:dyDescent="0.35">
      <c r="B18" s="34" t="s">
        <v>83</v>
      </c>
      <c r="C18" s="27">
        <v>24</v>
      </c>
      <c r="D18" s="27">
        <v>32</v>
      </c>
      <c r="F18" s="37">
        <v>0.68930000000000002</v>
      </c>
      <c r="G18" s="37">
        <v>0.47370000000000001</v>
      </c>
      <c r="H18" s="37">
        <v>6.3299999999999995E-2</v>
      </c>
      <c r="I18" s="37">
        <v>-4.41E-2</v>
      </c>
      <c r="J18" s="37">
        <v>0.14050000000000001</v>
      </c>
      <c r="K18" s="37"/>
      <c r="L18" s="37">
        <v>-2.1700000000000001E-2</v>
      </c>
      <c r="M18" s="37">
        <v>-0.22950000000000001</v>
      </c>
      <c r="N18" s="37">
        <v>3.04E-2</v>
      </c>
      <c r="O18" s="37">
        <v>2.9100000000000001E-2</v>
      </c>
      <c r="P18" s="37">
        <v>0.1048</v>
      </c>
      <c r="Q18" s="37"/>
      <c r="R18" s="37">
        <v>-0.17960000000000001</v>
      </c>
      <c r="S18" s="37">
        <v>-0.57179999999999997</v>
      </c>
      <c r="T18" s="37">
        <v>-0.4899</v>
      </c>
      <c r="U18" s="37">
        <v>-8.2000000000000003E-2</v>
      </c>
      <c r="V18" s="37">
        <v>-3.6299999999999999E-2</v>
      </c>
      <c r="Y18" s="34" t="s">
        <v>83</v>
      </c>
      <c r="Z18" s="27">
        <v>24</v>
      </c>
      <c r="AA18" s="27">
        <v>32</v>
      </c>
      <c r="AC18" s="44">
        <v>0.68930000000000002</v>
      </c>
      <c r="AD18" s="28">
        <v>0.47370000000000001</v>
      </c>
      <c r="AE18" s="28">
        <v>6.3299999999999995E-2</v>
      </c>
      <c r="AF18" s="28">
        <v>-4.41E-2</v>
      </c>
      <c r="AG18" s="45">
        <v>0.14050000000000001</v>
      </c>
      <c r="AH18" s="28"/>
      <c r="AI18" s="44">
        <v>-2.1700000000000001E-2</v>
      </c>
      <c r="AJ18" s="28">
        <v>-0.22950000000000001</v>
      </c>
      <c r="AK18" s="28">
        <v>3.04E-2</v>
      </c>
      <c r="AL18" s="28">
        <v>2.9100000000000001E-2</v>
      </c>
      <c r="AM18" s="45">
        <v>0.1048</v>
      </c>
      <c r="AN18" s="28"/>
      <c r="AO18" s="44">
        <v>-0.17960000000000001</v>
      </c>
      <c r="AP18" s="28">
        <v>-0.57179999999999997</v>
      </c>
      <c r="AQ18" s="28">
        <v>-0.4899</v>
      </c>
      <c r="AR18" s="28">
        <v>-8.2000000000000003E-2</v>
      </c>
      <c r="AS18" s="45">
        <v>-3.6299999999999999E-2</v>
      </c>
      <c r="BE18" s="34" t="s">
        <v>82</v>
      </c>
      <c r="BF18" s="27">
        <v>13</v>
      </c>
      <c r="BG18" s="27">
        <v>20</v>
      </c>
      <c r="BI18" s="37"/>
      <c r="BJ18" s="37"/>
      <c r="BK18" s="37"/>
      <c r="BL18" s="37"/>
      <c r="BM18" s="37"/>
      <c r="BP18" s="34" t="s">
        <v>82</v>
      </c>
      <c r="BQ18" s="27">
        <v>13</v>
      </c>
      <c r="BR18" s="27">
        <v>20</v>
      </c>
      <c r="BT18" s="44">
        <v>100</v>
      </c>
      <c r="BU18" s="28">
        <v>100</v>
      </c>
      <c r="BV18" s="28">
        <v>100</v>
      </c>
      <c r="BW18" s="28">
        <v>100</v>
      </c>
      <c r="BX18" s="45">
        <v>100</v>
      </c>
    </row>
    <row r="19" spans="2:76" ht="18" x14ac:dyDescent="0.35">
      <c r="B19" s="34" t="s">
        <v>38</v>
      </c>
      <c r="C19" s="27">
        <v>25</v>
      </c>
      <c r="D19" s="27">
        <v>32</v>
      </c>
      <c r="F19" s="37">
        <v>0.34060000000000001</v>
      </c>
      <c r="G19" s="37">
        <v>0.18809999999999999</v>
      </c>
      <c r="H19" s="37">
        <v>4.7100000000000003E-2</v>
      </c>
      <c r="I19" s="37">
        <v>-1.7999999999999999E-2</v>
      </c>
      <c r="J19" s="37">
        <v>5.2400000000000002E-2</v>
      </c>
      <c r="K19" s="37"/>
      <c r="L19" s="37">
        <v>0.21740000000000001</v>
      </c>
      <c r="M19" s="37">
        <v>0.15229999999999999</v>
      </c>
      <c r="N19" s="37">
        <v>1.06E-2</v>
      </c>
      <c r="O19" s="37">
        <v>-3.7600000000000001E-2</v>
      </c>
      <c r="P19" s="37">
        <v>-1.5800000000000002E-2</v>
      </c>
      <c r="Q19" s="37"/>
      <c r="R19" s="37">
        <v>-0.40079999999999999</v>
      </c>
      <c r="S19" s="37">
        <v>-0.57440000000000002</v>
      </c>
      <c r="T19" s="37">
        <v>-0.115</v>
      </c>
      <c r="U19" s="37">
        <v>-1.49E-2</v>
      </c>
      <c r="V19" s="37">
        <v>-2.1499999999999998E-2</v>
      </c>
      <c r="Y19" s="34" t="s">
        <v>38</v>
      </c>
      <c r="Z19" s="27">
        <v>25</v>
      </c>
      <c r="AA19" s="27">
        <v>32</v>
      </c>
      <c r="AC19" s="44">
        <v>0.34060000000000001</v>
      </c>
      <c r="AD19" s="28">
        <v>0.18809999999999999</v>
      </c>
      <c r="AE19" s="28">
        <v>4.7100000000000003E-2</v>
      </c>
      <c r="AF19" s="28">
        <v>-1.7999999999999999E-2</v>
      </c>
      <c r="AG19" s="45">
        <v>5.2400000000000002E-2</v>
      </c>
      <c r="AH19" s="28"/>
      <c r="AI19" s="44">
        <v>0.21740000000000001</v>
      </c>
      <c r="AJ19" s="28">
        <v>0.15229999999999999</v>
      </c>
      <c r="AK19" s="28">
        <v>1.06E-2</v>
      </c>
      <c r="AL19" s="28">
        <v>-3.7600000000000001E-2</v>
      </c>
      <c r="AM19" s="45">
        <v>-1.5800000000000002E-2</v>
      </c>
      <c r="AN19" s="28"/>
      <c r="AO19" s="44">
        <v>-0.40079999999999999</v>
      </c>
      <c r="AP19" s="28">
        <v>-0.57440000000000002</v>
      </c>
      <c r="AQ19" s="28">
        <v>-0.115</v>
      </c>
      <c r="AR19" s="28">
        <v>-1.49E-2</v>
      </c>
      <c r="AS19" s="45">
        <v>-2.1499999999999998E-2</v>
      </c>
      <c r="BE19" s="34" t="s">
        <v>83</v>
      </c>
      <c r="BF19" s="27">
        <v>24</v>
      </c>
      <c r="BG19" s="27">
        <v>32</v>
      </c>
      <c r="BI19" s="37">
        <v>0.1615</v>
      </c>
      <c r="BJ19" s="37">
        <v>6.7100000000000007E-2</v>
      </c>
      <c r="BK19" s="37">
        <v>5.7000000000000002E-2</v>
      </c>
      <c r="BL19" s="37">
        <v>0.1182</v>
      </c>
      <c r="BM19" s="37">
        <v>-1.1999999999999999E-3</v>
      </c>
      <c r="BP19" s="34" t="s">
        <v>83</v>
      </c>
      <c r="BQ19" s="27">
        <v>24</v>
      </c>
      <c r="BR19" s="27">
        <v>32</v>
      </c>
      <c r="BT19" s="44">
        <v>0.1615</v>
      </c>
      <c r="BU19" s="28">
        <v>6.7100000000000007E-2</v>
      </c>
      <c r="BV19" s="28">
        <v>5.7000000000000002E-2</v>
      </c>
      <c r="BW19" s="28">
        <v>0.1182</v>
      </c>
      <c r="BX19" s="45">
        <v>-1.1999999999999999E-3</v>
      </c>
    </row>
    <row r="20" spans="2:76" ht="18" x14ac:dyDescent="0.35">
      <c r="B20" s="34" t="s">
        <v>84</v>
      </c>
      <c r="C20" s="27">
        <v>26</v>
      </c>
      <c r="D20" s="27">
        <v>32</v>
      </c>
      <c r="F20" s="37">
        <v>0.37840000000000001</v>
      </c>
      <c r="G20" s="37">
        <v>9.0399999999999994E-2</v>
      </c>
      <c r="H20" s="37">
        <v>-0.19450000000000001</v>
      </c>
      <c r="I20" s="37">
        <v>-6.0699999999999997E-2</v>
      </c>
      <c r="J20" s="37">
        <v>-0.1207</v>
      </c>
      <c r="K20" s="37"/>
      <c r="L20" s="37">
        <v>0.24390000000000001</v>
      </c>
      <c r="M20" s="37">
        <v>3.6400000000000002E-2</v>
      </c>
      <c r="N20" s="37">
        <v>-0.24590000000000001</v>
      </c>
      <c r="O20" s="37">
        <v>-0.28000000000000003</v>
      </c>
      <c r="P20" s="37">
        <v>-0.31219999999999998</v>
      </c>
      <c r="Q20" s="37"/>
      <c r="R20" s="37">
        <v>-0.44679999999999997</v>
      </c>
      <c r="S20" s="37">
        <v>-0.40460000000000002</v>
      </c>
      <c r="T20" s="37">
        <v>-0.30109999999999998</v>
      </c>
      <c r="U20" s="37">
        <v>-0.1769</v>
      </c>
      <c r="V20" s="37">
        <v>-0.24540000000000001</v>
      </c>
      <c r="Y20" s="34" t="s">
        <v>84</v>
      </c>
      <c r="Z20" s="27">
        <v>26</v>
      </c>
      <c r="AA20" s="27">
        <v>32</v>
      </c>
      <c r="AC20" s="44">
        <v>0.37840000000000001</v>
      </c>
      <c r="AD20" s="28">
        <v>9.0399999999999994E-2</v>
      </c>
      <c r="AE20" s="28">
        <v>-0.19450000000000001</v>
      </c>
      <c r="AF20" s="28">
        <v>-6.0699999999999997E-2</v>
      </c>
      <c r="AG20" s="45">
        <v>-0.1207</v>
      </c>
      <c r="AH20" s="28"/>
      <c r="AI20" s="44">
        <v>0.24390000000000001</v>
      </c>
      <c r="AJ20" s="28">
        <v>3.6400000000000002E-2</v>
      </c>
      <c r="AK20" s="28">
        <v>-0.24590000000000001</v>
      </c>
      <c r="AL20" s="28">
        <v>-0.28000000000000003</v>
      </c>
      <c r="AM20" s="45">
        <v>-0.31219999999999998</v>
      </c>
      <c r="AN20" s="28"/>
      <c r="AO20" s="44">
        <v>-0.44679999999999997</v>
      </c>
      <c r="AP20" s="28">
        <v>-0.40460000000000002</v>
      </c>
      <c r="AQ20" s="28">
        <v>-0.30109999999999998</v>
      </c>
      <c r="AR20" s="28">
        <v>-0.1769</v>
      </c>
      <c r="AS20" s="45">
        <v>-0.24540000000000001</v>
      </c>
      <c r="BE20" s="34" t="s">
        <v>38</v>
      </c>
      <c r="BF20" s="27">
        <v>25</v>
      </c>
      <c r="BG20" s="27">
        <v>32</v>
      </c>
      <c r="BI20" s="37">
        <v>7.6399999999999996E-2</v>
      </c>
      <c r="BJ20" s="37">
        <v>5.1999999999999998E-2</v>
      </c>
      <c r="BK20" s="37">
        <v>3.3099999999999997E-2</v>
      </c>
      <c r="BL20" s="37">
        <v>7.9600000000000004E-2</v>
      </c>
      <c r="BM20" s="37">
        <v>3.7000000000000002E-3</v>
      </c>
      <c r="BP20" s="34" t="s">
        <v>38</v>
      </c>
      <c r="BQ20" s="27">
        <v>25</v>
      </c>
      <c r="BR20" s="27">
        <v>32</v>
      </c>
      <c r="BT20" s="44">
        <v>7.6399999999999996E-2</v>
      </c>
      <c r="BU20" s="28">
        <v>5.1999999999999998E-2</v>
      </c>
      <c r="BV20" s="28">
        <v>3.3099999999999997E-2</v>
      </c>
      <c r="BW20" s="28">
        <v>7.9600000000000004E-2</v>
      </c>
      <c r="BX20" s="45">
        <v>3.7000000000000002E-3</v>
      </c>
    </row>
    <row r="21" spans="2:76" ht="18" x14ac:dyDescent="0.35">
      <c r="B21" s="34" t="s">
        <v>39</v>
      </c>
      <c r="C21" s="27">
        <v>25</v>
      </c>
      <c r="D21" s="27">
        <v>40</v>
      </c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>
        <v>-1.4449000000000001</v>
      </c>
      <c r="S21" s="37">
        <v>-0.55640000000000001</v>
      </c>
      <c r="T21" s="37">
        <v>-0.31900000000000001</v>
      </c>
      <c r="U21" s="37">
        <v>4.9399999999999999E-2</v>
      </c>
      <c r="V21" s="37">
        <v>-6.54E-2</v>
      </c>
      <c r="Y21" s="34" t="s">
        <v>39</v>
      </c>
      <c r="Z21" s="27">
        <v>25</v>
      </c>
      <c r="AA21" s="27">
        <v>40</v>
      </c>
      <c r="AC21" s="44">
        <v>100</v>
      </c>
      <c r="AD21" s="28">
        <v>100</v>
      </c>
      <c r="AE21" s="28">
        <v>100</v>
      </c>
      <c r="AF21" s="28">
        <v>100</v>
      </c>
      <c r="AG21" s="45">
        <v>100</v>
      </c>
      <c r="AH21" s="28"/>
      <c r="AI21" s="44">
        <v>100</v>
      </c>
      <c r="AJ21" s="28">
        <v>100</v>
      </c>
      <c r="AK21" s="28">
        <v>100</v>
      </c>
      <c r="AL21" s="28">
        <v>100</v>
      </c>
      <c r="AM21" s="45">
        <v>100</v>
      </c>
      <c r="AN21" s="28"/>
      <c r="AO21" s="44">
        <v>-1.4449000000000001</v>
      </c>
      <c r="AP21" s="28">
        <v>-0.55640000000000001</v>
      </c>
      <c r="AQ21" s="28">
        <v>-0.31900000000000001</v>
      </c>
      <c r="AR21" s="28">
        <v>4.9399999999999999E-2</v>
      </c>
      <c r="AS21" s="45">
        <v>-6.54E-2</v>
      </c>
      <c r="BE21" s="34" t="s">
        <v>84</v>
      </c>
      <c r="BF21" s="27">
        <v>26</v>
      </c>
      <c r="BG21" s="27">
        <v>32</v>
      </c>
      <c r="BI21" s="37">
        <v>2.9100000000000001E-2</v>
      </c>
      <c r="BJ21" s="37">
        <v>4.9500000000000002E-2</v>
      </c>
      <c r="BK21" s="37">
        <v>0.18010000000000001</v>
      </c>
      <c r="BL21" s="37">
        <v>-7.3300000000000004E-2</v>
      </c>
      <c r="BM21" s="37">
        <v>-0.1125</v>
      </c>
      <c r="BP21" s="34" t="s">
        <v>84</v>
      </c>
      <c r="BQ21" s="27">
        <v>26</v>
      </c>
      <c r="BR21" s="27">
        <v>32</v>
      </c>
      <c r="BT21" s="44">
        <v>2.9100000000000001E-2</v>
      </c>
      <c r="BU21" s="28">
        <v>4.9500000000000002E-2</v>
      </c>
      <c r="BV21" s="28">
        <v>0.18010000000000001</v>
      </c>
      <c r="BW21" s="28">
        <v>-7.3300000000000004E-2</v>
      </c>
      <c r="BX21" s="45">
        <v>-0.1125</v>
      </c>
    </row>
    <row r="22" spans="2:76" ht="18" x14ac:dyDescent="0.35">
      <c r="B22" s="34" t="s">
        <v>40</v>
      </c>
      <c r="C22" s="27">
        <v>33</v>
      </c>
      <c r="D22" s="27">
        <v>39</v>
      </c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>
        <v>-1.0046999999999999</v>
      </c>
      <c r="S22" s="37">
        <v>-0.14460000000000001</v>
      </c>
      <c r="T22" s="37">
        <v>-0.1807</v>
      </c>
      <c r="U22" s="37">
        <v>-4.2099999999999999E-2</v>
      </c>
      <c r="V22" s="37">
        <v>-7.9200000000000007E-2</v>
      </c>
      <c r="Y22" s="34" t="s">
        <v>40</v>
      </c>
      <c r="Z22" s="27">
        <v>33</v>
      </c>
      <c r="AA22" s="27">
        <v>39</v>
      </c>
      <c r="AC22" s="44">
        <v>100</v>
      </c>
      <c r="AD22" s="28">
        <v>100</v>
      </c>
      <c r="AE22" s="28">
        <v>100</v>
      </c>
      <c r="AF22" s="28">
        <v>100</v>
      </c>
      <c r="AG22" s="45">
        <v>100</v>
      </c>
      <c r="AH22" s="28"/>
      <c r="AI22" s="44">
        <v>100</v>
      </c>
      <c r="AJ22" s="28">
        <v>100</v>
      </c>
      <c r="AK22" s="28">
        <v>100</v>
      </c>
      <c r="AL22" s="28">
        <v>100</v>
      </c>
      <c r="AM22" s="45">
        <v>100</v>
      </c>
      <c r="AN22" s="28"/>
      <c r="AO22" s="44">
        <v>-1.0046999999999999</v>
      </c>
      <c r="AP22" s="28">
        <v>-0.14460000000000001</v>
      </c>
      <c r="AQ22" s="28">
        <v>-0.1807</v>
      </c>
      <c r="AR22" s="28">
        <v>-4.2099999999999999E-2</v>
      </c>
      <c r="AS22" s="45">
        <v>-7.9200000000000007E-2</v>
      </c>
      <c r="BE22" s="34" t="s">
        <v>39</v>
      </c>
      <c r="BF22" s="27">
        <v>25</v>
      </c>
      <c r="BG22" s="27">
        <v>40</v>
      </c>
      <c r="BI22" s="37">
        <v>5.5500000000000001E-2</v>
      </c>
      <c r="BJ22" s="37">
        <v>1.9400000000000001E-2</v>
      </c>
      <c r="BK22" s="37">
        <v>3.9600000000000003E-2</v>
      </c>
      <c r="BL22" s="37">
        <v>-1.84E-2</v>
      </c>
      <c r="BM22" s="37">
        <v>-0.14560000000000001</v>
      </c>
      <c r="BP22" s="34" t="s">
        <v>39</v>
      </c>
      <c r="BQ22" s="27">
        <v>25</v>
      </c>
      <c r="BR22" s="27">
        <v>40</v>
      </c>
      <c r="BT22" s="44">
        <v>5.5500000000000001E-2</v>
      </c>
      <c r="BU22" s="28">
        <v>1.9400000000000001E-2</v>
      </c>
      <c r="BV22" s="28">
        <v>3.9600000000000003E-2</v>
      </c>
      <c r="BW22" s="28">
        <v>-1.84E-2</v>
      </c>
      <c r="BX22" s="45">
        <v>-0.14560000000000001</v>
      </c>
    </row>
    <row r="23" spans="2:76" ht="18" x14ac:dyDescent="0.35">
      <c r="B23" s="34" t="s">
        <v>41</v>
      </c>
      <c r="C23" s="27">
        <v>33</v>
      </c>
      <c r="D23" s="27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>
        <v>-1.0835999999999999</v>
      </c>
      <c r="S23" s="37">
        <v>-8.7800000000000003E-2</v>
      </c>
      <c r="T23" s="37">
        <v>-0.1115</v>
      </c>
      <c r="U23" s="37">
        <v>-9.5999999999999992E-3</v>
      </c>
      <c r="V23" s="37">
        <v>-4.07E-2</v>
      </c>
      <c r="Y23" s="34" t="s">
        <v>41</v>
      </c>
      <c r="Z23" s="27">
        <v>33</v>
      </c>
      <c r="AA23" s="27">
        <v>40</v>
      </c>
      <c r="AC23" s="44">
        <v>100</v>
      </c>
      <c r="AD23" s="28">
        <v>100</v>
      </c>
      <c r="AE23" s="28">
        <v>100</v>
      </c>
      <c r="AF23" s="28">
        <v>100</v>
      </c>
      <c r="AG23" s="45">
        <v>100</v>
      </c>
      <c r="AH23" s="28"/>
      <c r="AI23" s="44">
        <v>100</v>
      </c>
      <c r="AJ23" s="28">
        <v>100</v>
      </c>
      <c r="AK23" s="28">
        <v>100</v>
      </c>
      <c r="AL23" s="28">
        <v>100</v>
      </c>
      <c r="AM23" s="45">
        <v>100</v>
      </c>
      <c r="AN23" s="28"/>
      <c r="AO23" s="44">
        <v>-1.0835999999999999</v>
      </c>
      <c r="AP23" s="28">
        <v>-8.7800000000000003E-2</v>
      </c>
      <c r="AQ23" s="28">
        <v>-0.1115</v>
      </c>
      <c r="AR23" s="28">
        <v>-9.5999999999999992E-3</v>
      </c>
      <c r="AS23" s="45">
        <v>-4.07E-2</v>
      </c>
      <c r="BE23" s="34" t="s">
        <v>41</v>
      </c>
      <c r="BF23" s="27">
        <v>33</v>
      </c>
      <c r="BG23" s="27">
        <v>40</v>
      </c>
      <c r="BI23" s="37">
        <v>6.7900000000000002E-2</v>
      </c>
      <c r="BJ23" s="37">
        <v>-6.9099999999999995E-2</v>
      </c>
      <c r="BK23" s="37">
        <v>3.7100000000000001E-2</v>
      </c>
      <c r="BL23" s="37">
        <v>6.6199999999999995E-2</v>
      </c>
      <c r="BM23" s="37">
        <v>-3.4700000000000002E-2</v>
      </c>
      <c r="BP23" s="34" t="s">
        <v>41</v>
      </c>
      <c r="BQ23" s="27">
        <v>33</v>
      </c>
      <c r="BR23" s="27">
        <v>40</v>
      </c>
      <c r="BT23" s="44">
        <v>6.7900000000000002E-2</v>
      </c>
      <c r="BU23" s="28">
        <v>-6.9099999999999995E-2</v>
      </c>
      <c r="BV23" s="28">
        <v>3.7100000000000001E-2</v>
      </c>
      <c r="BW23" s="28">
        <v>6.6199999999999995E-2</v>
      </c>
      <c r="BX23" s="45">
        <v>-3.4700000000000002E-2</v>
      </c>
    </row>
    <row r="24" spans="2:76" ht="18" x14ac:dyDescent="0.35">
      <c r="B24" s="34" t="s">
        <v>86</v>
      </c>
      <c r="C24" s="27">
        <v>41</v>
      </c>
      <c r="D24" s="27">
        <v>49</v>
      </c>
      <c r="F24" s="37">
        <v>-0.11169999999999999</v>
      </c>
      <c r="G24" s="37">
        <v>-5.7299999999999997E-2</v>
      </c>
      <c r="H24" s="37">
        <v>0.13819999999999999</v>
      </c>
      <c r="I24" s="37">
        <v>0.1208</v>
      </c>
      <c r="J24" s="37">
        <v>-0.1651</v>
      </c>
      <c r="K24" s="37"/>
      <c r="L24" s="37">
        <v>-0.1137</v>
      </c>
      <c r="M24" s="37">
        <v>-8.4699999999999998E-2</v>
      </c>
      <c r="N24" s="37">
        <v>4.2700000000000002E-2</v>
      </c>
      <c r="O24" s="37">
        <v>-6.5600000000000006E-2</v>
      </c>
      <c r="P24" s="37">
        <v>-0.2455</v>
      </c>
      <c r="Q24" s="37"/>
      <c r="R24" s="37">
        <v>-0.19789999999999999</v>
      </c>
      <c r="S24" s="37">
        <v>-0.1573</v>
      </c>
      <c r="T24" s="37">
        <v>-0.14330000000000001</v>
      </c>
      <c r="U24" s="37">
        <v>-0.43830000000000002</v>
      </c>
      <c r="V24" s="37">
        <v>-0.73370000000000002</v>
      </c>
      <c r="Y24" s="34" t="s">
        <v>86</v>
      </c>
      <c r="Z24" s="27">
        <v>41</v>
      </c>
      <c r="AA24" s="27">
        <v>49</v>
      </c>
      <c r="AC24" s="44">
        <v>-0.11169999999999999</v>
      </c>
      <c r="AD24" s="28">
        <v>-5.7299999999999997E-2</v>
      </c>
      <c r="AE24" s="28">
        <v>0.13819999999999999</v>
      </c>
      <c r="AF24" s="28">
        <v>0.1208</v>
      </c>
      <c r="AG24" s="45">
        <v>-0.1651</v>
      </c>
      <c r="AH24" s="28"/>
      <c r="AI24" s="44">
        <v>-0.1137</v>
      </c>
      <c r="AJ24" s="28">
        <v>-8.4699999999999998E-2</v>
      </c>
      <c r="AK24" s="28">
        <v>4.2700000000000002E-2</v>
      </c>
      <c r="AL24" s="28">
        <v>-6.5600000000000006E-2</v>
      </c>
      <c r="AM24" s="45">
        <v>-0.2455</v>
      </c>
      <c r="AN24" s="28"/>
      <c r="AO24" s="44">
        <v>-0.19789999999999999</v>
      </c>
      <c r="AP24" s="28">
        <v>-0.1573</v>
      </c>
      <c r="AQ24" s="28">
        <v>-0.14330000000000001</v>
      </c>
      <c r="AR24" s="28">
        <v>-0.43830000000000002</v>
      </c>
      <c r="AS24" s="45">
        <v>-0.73370000000000002</v>
      </c>
      <c r="BE24" s="34" t="s">
        <v>86</v>
      </c>
      <c r="BF24" s="27">
        <v>41</v>
      </c>
      <c r="BG24" s="27">
        <v>49</v>
      </c>
      <c r="BI24" s="37">
        <v>-3.3300000000000003E-2</v>
      </c>
      <c r="BJ24" s="37">
        <v>-8.6999999999999994E-3</v>
      </c>
      <c r="BK24" s="37">
        <v>7.3400000000000007E-2</v>
      </c>
      <c r="BL24" s="37">
        <v>0.2848</v>
      </c>
      <c r="BM24" s="37">
        <v>0.1208</v>
      </c>
      <c r="BP24" s="34" t="s">
        <v>86</v>
      </c>
      <c r="BQ24" s="27">
        <v>41</v>
      </c>
      <c r="BR24" s="27">
        <v>49</v>
      </c>
      <c r="BT24" s="44">
        <v>-3.3300000000000003E-2</v>
      </c>
      <c r="BU24" s="28">
        <v>-8.6999999999999994E-3</v>
      </c>
      <c r="BV24" s="28">
        <v>7.3400000000000007E-2</v>
      </c>
      <c r="BW24" s="28">
        <v>0.2848</v>
      </c>
      <c r="BX24" s="45">
        <v>0.1208</v>
      </c>
    </row>
    <row r="25" spans="2:76" ht="18" x14ac:dyDescent="0.35">
      <c r="B25" s="34" t="s">
        <v>44</v>
      </c>
      <c r="C25" s="27">
        <v>41</v>
      </c>
      <c r="D25" s="27">
        <v>50</v>
      </c>
      <c r="F25" s="37">
        <v>4.8500000000000001E-2</v>
      </c>
      <c r="G25" s="37">
        <v>0.1115</v>
      </c>
      <c r="H25" s="37">
        <v>0.2039</v>
      </c>
      <c r="I25" s="37">
        <v>0.37380000000000002</v>
      </c>
      <c r="J25" s="37">
        <v>0.12280000000000001</v>
      </c>
      <c r="K25" s="37"/>
      <c r="L25" s="37">
        <v>6.2100000000000002E-2</v>
      </c>
      <c r="M25" s="37">
        <v>7.5200000000000003E-2</v>
      </c>
      <c r="N25" s="37">
        <v>0.12620000000000001</v>
      </c>
      <c r="O25" s="37">
        <v>0.1799</v>
      </c>
      <c r="P25" s="37">
        <v>-2.0999999999999999E-3</v>
      </c>
      <c r="Q25" s="37"/>
      <c r="R25" s="37">
        <v>2.7000000000000001E-3</v>
      </c>
      <c r="S25" s="37">
        <v>4.02E-2</v>
      </c>
      <c r="T25" s="37">
        <v>-7.1900000000000006E-2</v>
      </c>
      <c r="U25" s="37">
        <v>-0.18260000000000001</v>
      </c>
      <c r="V25" s="37">
        <v>-0.60019999999999996</v>
      </c>
      <c r="Y25" s="34" t="s">
        <v>44</v>
      </c>
      <c r="Z25" s="27">
        <v>41</v>
      </c>
      <c r="AA25" s="27">
        <v>50</v>
      </c>
      <c r="AC25" s="44">
        <v>4.8500000000000001E-2</v>
      </c>
      <c r="AD25" s="28">
        <v>0.1115</v>
      </c>
      <c r="AE25" s="28">
        <v>0.2039</v>
      </c>
      <c r="AF25" s="28">
        <v>0.37380000000000002</v>
      </c>
      <c r="AG25" s="45">
        <v>0.12280000000000001</v>
      </c>
      <c r="AH25" s="28"/>
      <c r="AI25" s="44">
        <v>6.2100000000000002E-2</v>
      </c>
      <c r="AJ25" s="28">
        <v>7.5200000000000003E-2</v>
      </c>
      <c r="AK25" s="28">
        <v>0.12620000000000001</v>
      </c>
      <c r="AL25" s="28">
        <v>0.1799</v>
      </c>
      <c r="AM25" s="45">
        <v>-2.0999999999999999E-3</v>
      </c>
      <c r="AN25" s="28"/>
      <c r="AO25" s="44">
        <v>2.7000000000000001E-3</v>
      </c>
      <c r="AP25" s="28">
        <v>4.02E-2</v>
      </c>
      <c r="AQ25" s="28">
        <v>-7.1900000000000006E-2</v>
      </c>
      <c r="AR25" s="28">
        <v>-0.18260000000000001</v>
      </c>
      <c r="AS25" s="45">
        <v>-0.60019999999999996</v>
      </c>
      <c r="BE25" s="34" t="s">
        <v>85</v>
      </c>
      <c r="BF25" s="27">
        <v>40</v>
      </c>
      <c r="BG25" s="27">
        <v>51</v>
      </c>
      <c r="BI25" s="37">
        <v>-2.0000000000000001E-4</v>
      </c>
      <c r="BJ25" s="37">
        <v>-8.6999999999999994E-2</v>
      </c>
      <c r="BK25" s="37">
        <v>0.21890000000000001</v>
      </c>
      <c r="BL25" s="37">
        <v>0.18360000000000001</v>
      </c>
      <c r="BM25" s="37">
        <v>-0.2185</v>
      </c>
      <c r="BP25" s="34" t="s">
        <v>85</v>
      </c>
      <c r="BQ25" s="27">
        <v>40</v>
      </c>
      <c r="BR25" s="27">
        <v>51</v>
      </c>
      <c r="BT25" s="44">
        <v>-2.0000000000000001E-4</v>
      </c>
      <c r="BU25" s="28">
        <v>-8.6999999999999994E-2</v>
      </c>
      <c r="BV25" s="28">
        <v>0.21890000000000001</v>
      </c>
      <c r="BW25" s="28">
        <v>0.18360000000000001</v>
      </c>
      <c r="BX25" s="45">
        <v>-0.2185</v>
      </c>
    </row>
    <row r="26" spans="2:76" ht="18" x14ac:dyDescent="0.35">
      <c r="B26" s="34" t="s">
        <v>45</v>
      </c>
      <c r="C26" s="27">
        <v>41</v>
      </c>
      <c r="D26" s="27">
        <v>51</v>
      </c>
      <c r="F26" s="37">
        <v>0.12479999999999999</v>
      </c>
      <c r="G26" s="37">
        <v>7.5899999999999995E-2</v>
      </c>
      <c r="H26" s="37">
        <v>0.21410000000000001</v>
      </c>
      <c r="I26" s="37">
        <v>0.30669999999999997</v>
      </c>
      <c r="J26" s="37">
        <v>0.27389999999999998</v>
      </c>
      <c r="K26" s="37"/>
      <c r="L26" s="37">
        <v>2.7900000000000001E-2</v>
      </c>
      <c r="M26" s="37">
        <v>8.0000000000000002E-3</v>
      </c>
      <c r="N26" s="37">
        <v>0.1074</v>
      </c>
      <c r="O26" s="37">
        <v>0.19</v>
      </c>
      <c r="P26" s="37">
        <v>0.1404</v>
      </c>
      <c r="Q26" s="37"/>
      <c r="R26" s="37">
        <v>6.5799999999999997E-2</v>
      </c>
      <c r="S26" s="37">
        <v>9.1000000000000004E-3</v>
      </c>
      <c r="T26" s="37">
        <v>-4.4900000000000002E-2</v>
      </c>
      <c r="U26" s="37">
        <v>-0.1784</v>
      </c>
      <c r="V26" s="37">
        <v>-0.38390000000000002</v>
      </c>
      <c r="Y26" s="34" t="s">
        <v>45</v>
      </c>
      <c r="Z26" s="27">
        <v>41</v>
      </c>
      <c r="AA26" s="27">
        <v>51</v>
      </c>
      <c r="AC26" s="44">
        <v>0.12479999999999999</v>
      </c>
      <c r="AD26" s="28">
        <v>7.5899999999999995E-2</v>
      </c>
      <c r="AE26" s="28">
        <v>0.21410000000000001</v>
      </c>
      <c r="AF26" s="28">
        <v>0.30669999999999997</v>
      </c>
      <c r="AG26" s="45">
        <v>0.27389999999999998</v>
      </c>
      <c r="AH26" s="28"/>
      <c r="AI26" s="44">
        <v>2.7900000000000001E-2</v>
      </c>
      <c r="AJ26" s="28">
        <v>8.0000000000000002E-3</v>
      </c>
      <c r="AK26" s="28">
        <v>0.1074</v>
      </c>
      <c r="AL26" s="28">
        <v>0.19</v>
      </c>
      <c r="AM26" s="45">
        <v>0.1404</v>
      </c>
      <c r="AN26" s="28"/>
      <c r="AO26" s="44">
        <v>6.5799999999999997E-2</v>
      </c>
      <c r="AP26" s="28">
        <v>9.1000000000000004E-3</v>
      </c>
      <c r="AQ26" s="28">
        <v>-4.4900000000000002E-2</v>
      </c>
      <c r="AR26" s="28">
        <v>-0.1784</v>
      </c>
      <c r="AS26" s="45">
        <v>-0.38390000000000002</v>
      </c>
      <c r="BE26" s="34" t="s">
        <v>44</v>
      </c>
      <c r="BF26" s="27">
        <v>41</v>
      </c>
      <c r="BG26" s="27">
        <v>50</v>
      </c>
      <c r="BI26" s="37">
        <v>-3.5000000000000001E-3</v>
      </c>
      <c r="BJ26" s="37">
        <v>-5.0700000000000002E-2</v>
      </c>
      <c r="BK26" s="37">
        <v>3.5099999999999999E-2</v>
      </c>
      <c r="BL26" s="37">
        <v>0.1265</v>
      </c>
      <c r="BM26" s="37">
        <v>-1.8E-3</v>
      </c>
      <c r="BP26" s="34" t="s">
        <v>44</v>
      </c>
      <c r="BQ26" s="27">
        <v>41</v>
      </c>
      <c r="BR26" s="27">
        <v>50</v>
      </c>
      <c r="BT26" s="44">
        <v>-3.5000000000000001E-3</v>
      </c>
      <c r="BU26" s="28">
        <v>-5.0700000000000002E-2</v>
      </c>
      <c r="BV26" s="28">
        <v>3.5099999999999999E-2</v>
      </c>
      <c r="BW26" s="28">
        <v>0.1265</v>
      </c>
      <c r="BX26" s="45">
        <v>-1.8E-3</v>
      </c>
    </row>
    <row r="27" spans="2:76" ht="18" x14ac:dyDescent="0.35">
      <c r="B27" s="34" t="s">
        <v>43</v>
      </c>
      <c r="C27" s="27">
        <v>40</v>
      </c>
      <c r="D27" s="27">
        <v>53</v>
      </c>
      <c r="F27" s="37">
        <v>-0.34029999999999999</v>
      </c>
      <c r="G27" s="37">
        <v>0.1857</v>
      </c>
      <c r="H27" s="37">
        <v>0.1946</v>
      </c>
      <c r="I27" s="37">
        <v>0.24510000000000001</v>
      </c>
      <c r="J27" s="37">
        <v>0.1321</v>
      </c>
      <c r="K27" s="37"/>
      <c r="L27" s="37">
        <v>-0.19009999999999999</v>
      </c>
      <c r="M27" s="37">
        <v>9.11E-2</v>
      </c>
      <c r="N27" s="37">
        <v>6.3100000000000003E-2</v>
      </c>
      <c r="O27" s="37">
        <v>8.5300000000000001E-2</v>
      </c>
      <c r="P27" s="37">
        <v>3.0700000000000002E-2</v>
      </c>
      <c r="Q27" s="37"/>
      <c r="R27" s="37">
        <v>-2.4400000000000002E-2</v>
      </c>
      <c r="S27" s="37">
        <v>-8.3599999999999994E-2</v>
      </c>
      <c r="T27" s="37">
        <v>-7.3899999999999993E-2</v>
      </c>
      <c r="U27" s="37">
        <v>-0.2838</v>
      </c>
      <c r="V27" s="37">
        <v>-0.55589999999999995</v>
      </c>
      <c r="Y27" s="34" t="s">
        <v>43</v>
      </c>
      <c r="Z27" s="27">
        <v>40</v>
      </c>
      <c r="AA27" s="27">
        <v>53</v>
      </c>
      <c r="AC27" s="44">
        <v>-0.34029999999999999</v>
      </c>
      <c r="AD27" s="28">
        <v>0.1857</v>
      </c>
      <c r="AE27" s="28">
        <v>0.1946</v>
      </c>
      <c r="AF27" s="28">
        <v>0.24510000000000001</v>
      </c>
      <c r="AG27" s="45">
        <v>0.1321</v>
      </c>
      <c r="AH27" s="28"/>
      <c r="AI27" s="44">
        <v>-0.19009999999999999</v>
      </c>
      <c r="AJ27" s="28">
        <v>9.11E-2</v>
      </c>
      <c r="AK27" s="28">
        <v>6.3100000000000003E-2</v>
      </c>
      <c r="AL27" s="28">
        <v>8.5300000000000001E-2</v>
      </c>
      <c r="AM27" s="45">
        <v>3.0700000000000002E-2</v>
      </c>
      <c r="AN27" s="28"/>
      <c r="AO27" s="44">
        <v>-2.4400000000000002E-2</v>
      </c>
      <c r="AP27" s="28">
        <v>-8.3599999999999994E-2</v>
      </c>
      <c r="AQ27" s="28">
        <v>-7.3899999999999993E-2</v>
      </c>
      <c r="AR27" s="28">
        <v>-0.2838</v>
      </c>
      <c r="AS27" s="45">
        <v>-0.55589999999999995</v>
      </c>
      <c r="BE27" s="34" t="s">
        <v>42</v>
      </c>
      <c r="BF27" s="27">
        <v>39</v>
      </c>
      <c r="BG27" s="27">
        <v>53</v>
      </c>
      <c r="BI27" s="37">
        <v>3.1199999999999999E-2</v>
      </c>
      <c r="BJ27" s="37">
        <v>5.2299999999999999E-2</v>
      </c>
      <c r="BK27" s="37">
        <v>9.5200000000000007E-2</v>
      </c>
      <c r="BL27" s="37">
        <v>0.12429999999999999</v>
      </c>
      <c r="BM27" s="37">
        <v>-4.5999999999999999E-3</v>
      </c>
      <c r="BP27" s="34" t="s">
        <v>42</v>
      </c>
      <c r="BQ27" s="27">
        <v>39</v>
      </c>
      <c r="BR27" s="27">
        <v>53</v>
      </c>
      <c r="BT27" s="44">
        <v>3.1199999999999999E-2</v>
      </c>
      <c r="BU27" s="28">
        <v>5.2299999999999999E-2</v>
      </c>
      <c r="BV27" s="28">
        <v>9.5200000000000007E-2</v>
      </c>
      <c r="BW27" s="28">
        <v>0.12429999999999999</v>
      </c>
      <c r="BX27" s="45">
        <v>-4.5999999999999999E-3</v>
      </c>
    </row>
    <row r="28" spans="2:76" ht="18" x14ac:dyDescent="0.35">
      <c r="B28" s="34" t="s">
        <v>46</v>
      </c>
      <c r="C28" s="27">
        <v>41</v>
      </c>
      <c r="D28" s="27">
        <v>53</v>
      </c>
      <c r="F28" s="37">
        <v>7.4999999999999997E-3</v>
      </c>
      <c r="G28" s="37">
        <v>6.5199999999999994E-2</v>
      </c>
      <c r="H28" s="37">
        <v>0.22539999999999999</v>
      </c>
      <c r="I28" s="37">
        <v>0.27739999999999998</v>
      </c>
      <c r="J28" s="37">
        <v>0.24729999999999999</v>
      </c>
      <c r="K28" s="37"/>
      <c r="L28" s="37">
        <v>8.8599999999999998E-2</v>
      </c>
      <c r="M28" s="37">
        <v>6.9400000000000003E-2</v>
      </c>
      <c r="N28" s="37">
        <v>0.10929999999999999</v>
      </c>
      <c r="O28" s="37">
        <v>0.12839999999999999</v>
      </c>
      <c r="P28" s="37">
        <v>0.1013</v>
      </c>
      <c r="Q28" s="37"/>
      <c r="R28" s="37">
        <v>-4.1700000000000001E-2</v>
      </c>
      <c r="S28" s="37">
        <v>-7.4200000000000002E-2</v>
      </c>
      <c r="T28" s="37">
        <v>7.6E-3</v>
      </c>
      <c r="U28" s="37">
        <v>-0.21540000000000001</v>
      </c>
      <c r="V28" s="37">
        <v>-0.43940000000000001</v>
      </c>
      <c r="Y28" s="34" t="s">
        <v>46</v>
      </c>
      <c r="Z28" s="27">
        <v>41</v>
      </c>
      <c r="AA28" s="27">
        <v>53</v>
      </c>
      <c r="AC28" s="44">
        <v>7.4999999999999997E-3</v>
      </c>
      <c r="AD28" s="28">
        <v>6.5199999999999994E-2</v>
      </c>
      <c r="AE28" s="28">
        <v>0.22539999999999999</v>
      </c>
      <c r="AF28" s="28">
        <v>0.27739999999999998</v>
      </c>
      <c r="AG28" s="45">
        <v>0.24729999999999999</v>
      </c>
      <c r="AH28" s="28"/>
      <c r="AI28" s="44">
        <v>8.8599999999999998E-2</v>
      </c>
      <c r="AJ28" s="28">
        <v>6.9400000000000003E-2</v>
      </c>
      <c r="AK28" s="28">
        <v>0.10929999999999999</v>
      </c>
      <c r="AL28" s="28">
        <v>0.12839999999999999</v>
      </c>
      <c r="AM28" s="45">
        <v>0.1013</v>
      </c>
      <c r="AN28" s="28"/>
      <c r="AO28" s="44">
        <v>-4.1700000000000001E-2</v>
      </c>
      <c r="AP28" s="28">
        <v>-7.4200000000000002E-2</v>
      </c>
      <c r="AQ28" s="28">
        <v>7.6E-3</v>
      </c>
      <c r="AR28" s="28">
        <v>-0.21540000000000001</v>
      </c>
      <c r="AS28" s="45">
        <v>-0.43940000000000001</v>
      </c>
      <c r="BE28" s="34" t="s">
        <v>45</v>
      </c>
      <c r="BF28" s="27">
        <v>41</v>
      </c>
      <c r="BG28" s="27">
        <v>51</v>
      </c>
      <c r="BI28" s="37">
        <v>8.7300000000000003E-2</v>
      </c>
      <c r="BJ28" s="37">
        <v>4.2700000000000002E-2</v>
      </c>
      <c r="BK28" s="37">
        <v>6.9599999999999995E-2</v>
      </c>
      <c r="BL28" s="37">
        <v>0.17319999999999999</v>
      </c>
      <c r="BM28" s="37">
        <v>-5.4999999999999997E-3</v>
      </c>
      <c r="BP28" s="34" t="s">
        <v>45</v>
      </c>
      <c r="BQ28" s="27">
        <v>41</v>
      </c>
      <c r="BR28" s="27">
        <v>51</v>
      </c>
      <c r="BT28" s="44">
        <v>8.7300000000000003E-2</v>
      </c>
      <c r="BU28" s="28">
        <v>4.2700000000000002E-2</v>
      </c>
      <c r="BV28" s="28">
        <v>6.9599999999999995E-2</v>
      </c>
      <c r="BW28" s="28">
        <v>0.17319999999999999</v>
      </c>
      <c r="BX28" s="45">
        <v>-5.4999999999999997E-3</v>
      </c>
    </row>
    <row r="29" spans="2:76" ht="18" x14ac:dyDescent="0.35">
      <c r="B29" s="34" t="s">
        <v>47</v>
      </c>
      <c r="C29" s="27">
        <v>42</v>
      </c>
      <c r="D29" s="27">
        <v>53</v>
      </c>
      <c r="F29" s="37">
        <v>7.6200000000000004E-2</v>
      </c>
      <c r="G29" s="37">
        <v>-0.1056</v>
      </c>
      <c r="H29" s="37">
        <v>-2.5600000000000001E-2</v>
      </c>
      <c r="I29" s="37">
        <v>3.39E-2</v>
      </c>
      <c r="J29" s="37">
        <v>0.20569999999999999</v>
      </c>
      <c r="K29" s="37"/>
      <c r="L29" s="37">
        <v>0.13289999999999999</v>
      </c>
      <c r="M29" s="37">
        <v>-1.5800000000000002E-2</v>
      </c>
      <c r="N29" s="37">
        <v>-0.1706</v>
      </c>
      <c r="O29" s="37">
        <v>-1.03E-2</v>
      </c>
      <c r="P29" s="37">
        <v>0.14949999999999999</v>
      </c>
      <c r="Q29" s="37"/>
      <c r="R29" s="37">
        <v>8.3999999999999995E-3</v>
      </c>
      <c r="S29" s="37">
        <v>-0.14299999999999999</v>
      </c>
      <c r="T29" s="37">
        <v>-0.17660000000000001</v>
      </c>
      <c r="U29" s="37">
        <v>1.6999999999999999E-3</v>
      </c>
      <c r="V29" s="37">
        <v>-9.5100000000000004E-2</v>
      </c>
      <c r="Y29" s="34" t="s">
        <v>47</v>
      </c>
      <c r="Z29" s="27">
        <v>42</v>
      </c>
      <c r="AA29" s="27">
        <v>53</v>
      </c>
      <c r="AC29" s="44">
        <v>7.6200000000000004E-2</v>
      </c>
      <c r="AD29" s="28">
        <v>-0.1056</v>
      </c>
      <c r="AE29" s="28">
        <v>-2.5600000000000001E-2</v>
      </c>
      <c r="AF29" s="28">
        <v>3.39E-2</v>
      </c>
      <c r="AG29" s="45">
        <v>0.20569999999999999</v>
      </c>
      <c r="AH29" s="28"/>
      <c r="AI29" s="44">
        <v>0.13289999999999999</v>
      </c>
      <c r="AJ29" s="28">
        <v>-1.5800000000000002E-2</v>
      </c>
      <c r="AK29" s="28">
        <v>-0.1706</v>
      </c>
      <c r="AL29" s="28">
        <v>-1.03E-2</v>
      </c>
      <c r="AM29" s="45">
        <v>0.14949999999999999</v>
      </c>
      <c r="AN29" s="28"/>
      <c r="AO29" s="44">
        <v>8.3999999999999995E-3</v>
      </c>
      <c r="AP29" s="28">
        <v>-0.14299999999999999</v>
      </c>
      <c r="AQ29" s="28">
        <v>-0.17660000000000001</v>
      </c>
      <c r="AR29" s="28">
        <v>1.6999999999999999E-3</v>
      </c>
      <c r="AS29" s="45">
        <v>-9.5100000000000004E-2</v>
      </c>
      <c r="BE29" s="34" t="s">
        <v>43</v>
      </c>
      <c r="BF29" s="27">
        <v>40</v>
      </c>
      <c r="BG29" s="27">
        <v>53</v>
      </c>
      <c r="BI29" s="37">
        <v>1.43E-2</v>
      </c>
      <c r="BJ29" s="37">
        <v>5.4800000000000001E-2</v>
      </c>
      <c r="BK29" s="37">
        <v>9.4200000000000006E-2</v>
      </c>
      <c r="BL29" s="37">
        <v>0.09</v>
      </c>
      <c r="BM29" s="37">
        <v>4.5999999999999999E-3</v>
      </c>
      <c r="BP29" s="34" t="s">
        <v>43</v>
      </c>
      <c r="BQ29" s="27">
        <v>40</v>
      </c>
      <c r="BR29" s="27">
        <v>53</v>
      </c>
      <c r="BT29" s="44">
        <v>1.43E-2</v>
      </c>
      <c r="BU29" s="28">
        <v>5.4800000000000001E-2</v>
      </c>
      <c r="BV29" s="28">
        <v>9.4200000000000006E-2</v>
      </c>
      <c r="BW29" s="28">
        <v>0.09</v>
      </c>
      <c r="BX29" s="45">
        <v>4.5999999999999999E-3</v>
      </c>
    </row>
    <row r="30" spans="2:76" ht="18" x14ac:dyDescent="0.35">
      <c r="B30" s="34" t="s">
        <v>117</v>
      </c>
      <c r="C30" s="27">
        <v>54</v>
      </c>
      <c r="D30" s="27">
        <v>65</v>
      </c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Y30" s="34" t="s">
        <v>117</v>
      </c>
      <c r="Z30" s="27">
        <v>54</v>
      </c>
      <c r="AA30" s="27">
        <v>65</v>
      </c>
      <c r="AC30" s="44">
        <v>100</v>
      </c>
      <c r="AD30" s="28">
        <v>100</v>
      </c>
      <c r="AE30" s="28">
        <v>100</v>
      </c>
      <c r="AF30" s="28">
        <v>100</v>
      </c>
      <c r="AG30" s="45">
        <v>100</v>
      </c>
      <c r="AH30" s="28"/>
      <c r="AI30" s="44">
        <v>100</v>
      </c>
      <c r="AJ30" s="28">
        <v>100</v>
      </c>
      <c r="AK30" s="28">
        <v>100</v>
      </c>
      <c r="AL30" s="28">
        <v>100</v>
      </c>
      <c r="AM30" s="45">
        <v>100</v>
      </c>
      <c r="AN30" s="28"/>
      <c r="AO30" s="44">
        <v>100</v>
      </c>
      <c r="AP30" s="28">
        <v>100</v>
      </c>
      <c r="AQ30" s="28">
        <v>100</v>
      </c>
      <c r="AR30" s="28">
        <v>100</v>
      </c>
      <c r="AS30" s="45">
        <v>100</v>
      </c>
      <c r="BE30" s="34" t="s">
        <v>46</v>
      </c>
      <c r="BF30" s="27">
        <v>41</v>
      </c>
      <c r="BG30" s="27">
        <v>53</v>
      </c>
      <c r="BI30" s="37">
        <v>1.2699999999999999E-2</v>
      </c>
      <c r="BJ30" s="37">
        <v>3.4299999999999997E-2</v>
      </c>
      <c r="BK30" s="37">
        <v>6.9099999999999995E-2</v>
      </c>
      <c r="BL30" s="37">
        <v>-9.1000000000000004E-3</v>
      </c>
      <c r="BM30" s="37">
        <v>-7.3400000000000007E-2</v>
      </c>
      <c r="BP30" s="34" t="s">
        <v>46</v>
      </c>
      <c r="BQ30" s="27">
        <v>41</v>
      </c>
      <c r="BR30" s="27">
        <v>53</v>
      </c>
      <c r="BT30" s="44">
        <v>1.2699999999999999E-2</v>
      </c>
      <c r="BU30" s="28">
        <v>3.4299999999999997E-2</v>
      </c>
      <c r="BV30" s="28">
        <v>6.9099999999999995E-2</v>
      </c>
      <c r="BW30" s="28">
        <v>-9.1000000000000004E-3</v>
      </c>
      <c r="BX30" s="45">
        <v>-7.3400000000000007E-2</v>
      </c>
    </row>
    <row r="31" spans="2:76" ht="18" x14ac:dyDescent="0.35">
      <c r="B31" s="34" t="s">
        <v>118</v>
      </c>
      <c r="C31" s="27">
        <v>54</v>
      </c>
      <c r="D31" s="27">
        <v>68</v>
      </c>
      <c r="F31" s="37"/>
      <c r="G31" s="38"/>
      <c r="H31" s="37"/>
      <c r="I31" s="37"/>
      <c r="J31" s="37"/>
      <c r="K31" s="37"/>
      <c r="L31" s="37"/>
      <c r="M31" s="38"/>
      <c r="N31" s="37"/>
      <c r="O31" s="37"/>
      <c r="P31" s="37"/>
      <c r="Q31" s="37"/>
      <c r="R31" s="37"/>
      <c r="S31" s="38"/>
      <c r="T31" s="37"/>
      <c r="U31" s="37"/>
      <c r="V31" s="37"/>
      <c r="Y31" s="34" t="s">
        <v>118</v>
      </c>
      <c r="Z31" s="27">
        <v>54</v>
      </c>
      <c r="AA31" s="27">
        <v>68</v>
      </c>
      <c r="AC31" s="44">
        <v>100</v>
      </c>
      <c r="AD31" s="28">
        <v>100</v>
      </c>
      <c r="AE31" s="28">
        <v>100</v>
      </c>
      <c r="AF31" s="28">
        <v>100</v>
      </c>
      <c r="AG31" s="45">
        <v>100</v>
      </c>
      <c r="AH31" s="28"/>
      <c r="AI31" s="44">
        <v>100</v>
      </c>
      <c r="AJ31" s="28">
        <v>100</v>
      </c>
      <c r="AK31" s="28">
        <v>100</v>
      </c>
      <c r="AL31" s="28">
        <v>100</v>
      </c>
      <c r="AM31" s="45">
        <v>100</v>
      </c>
      <c r="AN31" s="28"/>
      <c r="AO31" s="44">
        <v>100</v>
      </c>
      <c r="AP31" s="28">
        <v>100</v>
      </c>
      <c r="AQ31" s="28">
        <v>100</v>
      </c>
      <c r="AR31" s="28">
        <v>100</v>
      </c>
      <c r="AS31" s="45">
        <v>100</v>
      </c>
      <c r="BE31" s="34" t="s">
        <v>47</v>
      </c>
      <c r="BF31" s="27">
        <v>42</v>
      </c>
      <c r="BG31" s="27">
        <v>53</v>
      </c>
      <c r="BI31" s="37">
        <v>-3.2000000000000002E-3</v>
      </c>
      <c r="BJ31" s="38">
        <v>3.9800000000000002E-2</v>
      </c>
      <c r="BK31" s="37">
        <v>0.1139</v>
      </c>
      <c r="BL31" s="37">
        <v>0.12790000000000001</v>
      </c>
      <c r="BM31" s="37">
        <v>-5.6899999999999999E-2</v>
      </c>
      <c r="BP31" s="34" t="s">
        <v>47</v>
      </c>
      <c r="BQ31" s="27">
        <v>42</v>
      </c>
      <c r="BR31" s="27">
        <v>53</v>
      </c>
      <c r="BT31" s="44">
        <v>-3.2000000000000002E-3</v>
      </c>
      <c r="BU31" s="28">
        <v>3.9800000000000002E-2</v>
      </c>
      <c r="BV31" s="28">
        <v>0.1139</v>
      </c>
      <c r="BW31" s="28">
        <v>0.12790000000000001</v>
      </c>
      <c r="BX31" s="45">
        <v>-5.6899999999999999E-2</v>
      </c>
    </row>
    <row r="32" spans="2:76" ht="18" x14ac:dyDescent="0.35">
      <c r="B32" s="34" t="s">
        <v>119</v>
      </c>
      <c r="C32" s="27">
        <v>55</v>
      </c>
      <c r="D32" s="27">
        <v>68</v>
      </c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Y32" s="34" t="s">
        <v>119</v>
      </c>
      <c r="Z32" s="27">
        <v>55</v>
      </c>
      <c r="AA32" s="27">
        <v>68</v>
      </c>
      <c r="AC32" s="44">
        <v>100</v>
      </c>
      <c r="AD32" s="28">
        <v>100</v>
      </c>
      <c r="AE32" s="28">
        <v>100</v>
      </c>
      <c r="AF32" s="28">
        <v>100</v>
      </c>
      <c r="AG32" s="45">
        <v>100</v>
      </c>
      <c r="AH32" s="28"/>
      <c r="AI32" s="44">
        <v>100</v>
      </c>
      <c r="AJ32" s="28">
        <v>100</v>
      </c>
      <c r="AK32" s="28">
        <v>100</v>
      </c>
      <c r="AL32" s="28">
        <v>100</v>
      </c>
      <c r="AM32" s="45">
        <v>100</v>
      </c>
      <c r="AN32" s="28"/>
      <c r="AO32" s="44">
        <v>100</v>
      </c>
      <c r="AP32" s="28">
        <v>100</v>
      </c>
      <c r="AQ32" s="28">
        <v>100</v>
      </c>
      <c r="AR32" s="28">
        <v>100</v>
      </c>
      <c r="AS32" s="45">
        <v>100</v>
      </c>
      <c r="BE32" s="34" t="s">
        <v>87</v>
      </c>
      <c r="BF32" s="27">
        <v>54</v>
      </c>
      <c r="BG32" s="27">
        <v>64</v>
      </c>
      <c r="BI32" s="37">
        <v>0.1522</v>
      </c>
      <c r="BJ32" s="37">
        <v>0.46129999999999999</v>
      </c>
      <c r="BK32" s="37">
        <v>3.5900000000000001E-2</v>
      </c>
      <c r="BL32" s="37">
        <v>0.39500000000000002</v>
      </c>
      <c r="BM32" s="37">
        <v>3.73E-2</v>
      </c>
      <c r="BP32" s="34" t="s">
        <v>87</v>
      </c>
      <c r="BQ32" s="27">
        <v>54</v>
      </c>
      <c r="BR32" s="27">
        <v>64</v>
      </c>
      <c r="BT32" s="44">
        <v>0.1522</v>
      </c>
      <c r="BU32" s="28">
        <v>0.46129999999999999</v>
      </c>
      <c r="BV32" s="28">
        <v>3.5900000000000001E-2</v>
      </c>
      <c r="BW32" s="28">
        <v>0.39500000000000002</v>
      </c>
      <c r="BX32" s="45">
        <v>3.73E-2</v>
      </c>
    </row>
    <row r="33" spans="2:76" ht="18" x14ac:dyDescent="0.35">
      <c r="B33" s="34" t="s">
        <v>120</v>
      </c>
      <c r="C33" s="27">
        <v>58</v>
      </c>
      <c r="D33" s="27">
        <v>68</v>
      </c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Y33" s="34" t="s">
        <v>120</v>
      </c>
      <c r="Z33" s="27">
        <v>58</v>
      </c>
      <c r="AA33" s="27">
        <v>68</v>
      </c>
      <c r="AC33" s="44">
        <v>100</v>
      </c>
      <c r="AD33" s="28">
        <v>100</v>
      </c>
      <c r="AE33" s="28">
        <v>100</v>
      </c>
      <c r="AF33" s="28">
        <v>100</v>
      </c>
      <c r="AG33" s="45">
        <v>100</v>
      </c>
      <c r="AH33" s="28"/>
      <c r="AI33" s="44">
        <v>100</v>
      </c>
      <c r="AJ33" s="28">
        <v>100</v>
      </c>
      <c r="AK33" s="28">
        <v>100</v>
      </c>
      <c r="AL33" s="28">
        <v>100</v>
      </c>
      <c r="AM33" s="45">
        <v>100</v>
      </c>
      <c r="AN33" s="28"/>
      <c r="AO33" s="44">
        <v>100</v>
      </c>
      <c r="AP33" s="28">
        <v>100</v>
      </c>
      <c r="AQ33" s="28">
        <v>100</v>
      </c>
      <c r="AR33" s="28">
        <v>100</v>
      </c>
      <c r="AS33" s="45">
        <v>100</v>
      </c>
      <c r="BE33" s="34" t="s">
        <v>49</v>
      </c>
      <c r="BF33" s="27">
        <v>58</v>
      </c>
      <c r="BG33" s="27">
        <v>64</v>
      </c>
      <c r="BI33" s="37">
        <v>0.1988</v>
      </c>
      <c r="BJ33" s="37">
        <v>3.6900000000000002E-2</v>
      </c>
      <c r="BK33" s="37">
        <v>5.2200000000000003E-2</v>
      </c>
      <c r="BL33" s="37">
        <v>-1.1299999999999999E-2</v>
      </c>
      <c r="BM33" s="37">
        <v>-7.9100000000000004E-2</v>
      </c>
      <c r="BP33" s="34" t="s">
        <v>49</v>
      </c>
      <c r="BQ33" s="27">
        <v>58</v>
      </c>
      <c r="BR33" s="27">
        <v>64</v>
      </c>
      <c r="BT33" s="44">
        <v>0.1988</v>
      </c>
      <c r="BU33" s="28">
        <v>3.6900000000000002E-2</v>
      </c>
      <c r="BV33" s="28">
        <v>5.2200000000000003E-2</v>
      </c>
      <c r="BW33" s="28">
        <v>-1.1299999999999999E-2</v>
      </c>
      <c r="BX33" s="45">
        <v>-7.9100000000000004E-2</v>
      </c>
    </row>
    <row r="34" spans="2:76" ht="18" x14ac:dyDescent="0.35">
      <c r="B34" s="34" t="s">
        <v>49</v>
      </c>
      <c r="C34" s="27">
        <v>58</v>
      </c>
      <c r="D34" s="27">
        <v>64</v>
      </c>
      <c r="F34" s="37">
        <v>0.54</v>
      </c>
      <c r="G34" s="37">
        <v>0.1283</v>
      </c>
      <c r="H34" s="37">
        <v>6.3299999999999995E-2</v>
      </c>
      <c r="I34" s="37">
        <v>0.1323</v>
      </c>
      <c r="J34" s="37">
        <v>8.3199999999999996E-2</v>
      </c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Y34" s="34" t="s">
        <v>49</v>
      </c>
      <c r="Z34" s="27">
        <v>58</v>
      </c>
      <c r="AA34" s="27">
        <v>64</v>
      </c>
      <c r="AC34" s="44">
        <v>0.54</v>
      </c>
      <c r="AD34" s="28">
        <v>0.1283</v>
      </c>
      <c r="AE34" s="28">
        <v>6.3299999999999995E-2</v>
      </c>
      <c r="AF34" s="28">
        <v>0.1323</v>
      </c>
      <c r="AG34" s="45">
        <v>8.3199999999999996E-2</v>
      </c>
      <c r="AH34" s="28"/>
      <c r="AI34" s="44">
        <v>100</v>
      </c>
      <c r="AJ34" s="28">
        <v>100</v>
      </c>
      <c r="AK34" s="28">
        <v>100</v>
      </c>
      <c r="AL34" s="28">
        <v>100</v>
      </c>
      <c r="AM34" s="45">
        <v>100</v>
      </c>
      <c r="AN34" s="28"/>
      <c r="AO34" s="44">
        <v>100</v>
      </c>
      <c r="AP34" s="28">
        <v>100</v>
      </c>
      <c r="AQ34" s="28">
        <v>100</v>
      </c>
      <c r="AR34" s="28">
        <v>100</v>
      </c>
      <c r="AS34" s="45">
        <v>100</v>
      </c>
      <c r="BE34" s="34" t="s">
        <v>88</v>
      </c>
      <c r="BF34" s="27">
        <v>58</v>
      </c>
      <c r="BG34" s="27">
        <v>68</v>
      </c>
      <c r="BI34" s="37">
        <v>0.32150000000000001</v>
      </c>
      <c r="BJ34" s="37">
        <v>8.9200000000000002E-2</v>
      </c>
      <c r="BK34" s="37">
        <v>-0.16439999999999999</v>
      </c>
      <c r="BL34" s="37">
        <v>-3.8399999999999997E-2</v>
      </c>
      <c r="BM34" s="37">
        <v>5.3E-3</v>
      </c>
      <c r="BP34" s="34" t="s">
        <v>88</v>
      </c>
      <c r="BQ34" s="27">
        <v>58</v>
      </c>
      <c r="BR34" s="27">
        <v>68</v>
      </c>
      <c r="BT34" s="44">
        <v>0.32150000000000001</v>
      </c>
      <c r="BU34" s="28">
        <v>8.9200000000000002E-2</v>
      </c>
      <c r="BV34" s="28">
        <v>-0.16439999999999999</v>
      </c>
      <c r="BW34" s="28">
        <v>-3.8399999999999997E-2</v>
      </c>
      <c r="BX34" s="45">
        <v>5.3E-3</v>
      </c>
    </row>
    <row r="35" spans="2:76" ht="18" x14ac:dyDescent="0.35">
      <c r="B35" s="34" t="s">
        <v>121</v>
      </c>
      <c r="C35" s="27">
        <v>65</v>
      </c>
      <c r="D35" s="27">
        <v>72</v>
      </c>
      <c r="F35" s="37">
        <v>0.1797</v>
      </c>
      <c r="G35" s="37">
        <v>-9.3899999999999997E-2</v>
      </c>
      <c r="H35" s="37">
        <v>-2.0400000000000001E-2</v>
      </c>
      <c r="I35" s="37">
        <v>2.3199999999999998E-2</v>
      </c>
      <c r="J35" s="37">
        <v>9.2600000000000002E-2</v>
      </c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Y35" s="34" t="s">
        <v>121</v>
      </c>
      <c r="Z35" s="27">
        <v>65</v>
      </c>
      <c r="AA35" s="27">
        <v>72</v>
      </c>
      <c r="AC35" s="44">
        <v>0.1797</v>
      </c>
      <c r="AD35" s="28">
        <v>-9.3899999999999997E-2</v>
      </c>
      <c r="AE35" s="28">
        <v>-2.0400000000000001E-2</v>
      </c>
      <c r="AF35" s="28">
        <v>2.3199999999999998E-2</v>
      </c>
      <c r="AG35" s="45">
        <v>9.2600000000000002E-2</v>
      </c>
      <c r="AH35" s="28"/>
      <c r="AI35" s="44">
        <v>100</v>
      </c>
      <c r="AJ35" s="28">
        <v>100</v>
      </c>
      <c r="AK35" s="28">
        <v>100</v>
      </c>
      <c r="AL35" s="28">
        <v>100</v>
      </c>
      <c r="AM35" s="45">
        <v>100</v>
      </c>
      <c r="AN35" s="28"/>
      <c r="AO35" s="44">
        <v>100</v>
      </c>
      <c r="AP35" s="28">
        <v>100</v>
      </c>
      <c r="AQ35" s="28">
        <v>100</v>
      </c>
      <c r="AR35" s="28">
        <v>100</v>
      </c>
      <c r="AS35" s="45">
        <v>100</v>
      </c>
      <c r="BE35" s="34" t="s">
        <v>50</v>
      </c>
      <c r="BF35" s="27">
        <v>69</v>
      </c>
      <c r="BG35" s="27">
        <v>79</v>
      </c>
      <c r="BI35" s="37">
        <v>-0.22209999999999999</v>
      </c>
      <c r="BJ35" s="37">
        <v>-0.10680000000000001</v>
      </c>
      <c r="BK35" s="37">
        <v>3.9199999999999999E-2</v>
      </c>
      <c r="BL35" s="37">
        <v>4.4299999999999999E-2</v>
      </c>
      <c r="BM35" s="37">
        <v>-2.35E-2</v>
      </c>
      <c r="BP35" s="34" t="s">
        <v>50</v>
      </c>
      <c r="BQ35" s="27">
        <v>69</v>
      </c>
      <c r="BR35" s="27">
        <v>79</v>
      </c>
      <c r="BT35" s="44">
        <v>-0.22209999999999999</v>
      </c>
      <c r="BU35" s="28">
        <v>-0.10680000000000001</v>
      </c>
      <c r="BV35" s="28">
        <v>3.9199999999999999E-2</v>
      </c>
      <c r="BW35" s="28">
        <v>4.4299999999999999E-2</v>
      </c>
      <c r="BX35" s="45">
        <v>-2.35E-2</v>
      </c>
    </row>
    <row r="36" spans="2:76" ht="18" x14ac:dyDescent="0.35">
      <c r="B36" s="34" t="s">
        <v>50</v>
      </c>
      <c r="C36" s="27">
        <v>69</v>
      </c>
      <c r="D36" s="27">
        <v>79</v>
      </c>
      <c r="F36" s="37">
        <v>0.23180000000000001</v>
      </c>
      <c r="G36" s="37">
        <v>0.1157</v>
      </c>
      <c r="H36" s="37">
        <v>-7.9000000000000001E-2</v>
      </c>
      <c r="I36" s="37">
        <v>-9.5100000000000004E-2</v>
      </c>
      <c r="J36" s="37">
        <v>0.10059999999999999</v>
      </c>
      <c r="K36" s="37"/>
      <c r="L36" s="37">
        <v>0.18010000000000001</v>
      </c>
      <c r="M36" s="37">
        <v>2.75E-2</v>
      </c>
      <c r="N36" s="37">
        <v>-7.1599999999999997E-2</v>
      </c>
      <c r="O36" s="37">
        <v>-6.2700000000000006E-2</v>
      </c>
      <c r="P36" s="37">
        <v>-2.5000000000000001E-2</v>
      </c>
      <c r="Q36" s="37"/>
      <c r="R36" s="37">
        <v>-0.85240000000000005</v>
      </c>
      <c r="S36" s="37">
        <v>-0.73399999999999999</v>
      </c>
      <c r="T36" s="37">
        <v>-2.0500000000000001E-2</v>
      </c>
      <c r="U36" s="37">
        <v>-3.0499999999999999E-2</v>
      </c>
      <c r="V36" s="37">
        <v>-4.6399999999999997E-2</v>
      </c>
      <c r="Y36" s="34" t="s">
        <v>50</v>
      </c>
      <c r="Z36" s="27">
        <v>69</v>
      </c>
      <c r="AA36" s="27">
        <v>79</v>
      </c>
      <c r="AC36" s="44">
        <v>0.23180000000000001</v>
      </c>
      <c r="AD36" s="28">
        <v>0.1157</v>
      </c>
      <c r="AE36" s="28">
        <v>-7.9000000000000001E-2</v>
      </c>
      <c r="AF36" s="28">
        <v>-9.5100000000000004E-2</v>
      </c>
      <c r="AG36" s="45">
        <v>0.10059999999999999</v>
      </c>
      <c r="AH36" s="28"/>
      <c r="AI36" s="44">
        <v>0.18010000000000001</v>
      </c>
      <c r="AJ36" s="28">
        <v>2.75E-2</v>
      </c>
      <c r="AK36" s="28">
        <v>-7.1599999999999997E-2</v>
      </c>
      <c r="AL36" s="28">
        <v>-6.2700000000000006E-2</v>
      </c>
      <c r="AM36" s="45">
        <v>-2.5000000000000001E-2</v>
      </c>
      <c r="AN36" s="28"/>
      <c r="AO36" s="44">
        <v>-0.85240000000000005</v>
      </c>
      <c r="AP36" s="28">
        <v>-0.73399999999999999</v>
      </c>
      <c r="AQ36" s="28">
        <v>-2.0500000000000001E-2</v>
      </c>
      <c r="AR36" s="28">
        <v>-3.0499999999999999E-2</v>
      </c>
      <c r="AS36" s="45">
        <v>-4.6399999999999997E-2</v>
      </c>
      <c r="BE36" s="34" t="s">
        <v>51</v>
      </c>
      <c r="BF36" s="27">
        <v>69</v>
      </c>
      <c r="BG36" s="27">
        <v>80</v>
      </c>
      <c r="BI36" s="37">
        <v>-0.18149999999999999</v>
      </c>
      <c r="BJ36" s="37">
        <v>-3.5400000000000001E-2</v>
      </c>
      <c r="BK36" s="37">
        <v>6.0699999999999997E-2</v>
      </c>
      <c r="BL36" s="37">
        <v>9.1899999999999996E-2</v>
      </c>
      <c r="BM36" s="37">
        <v>5.4999999999999997E-3</v>
      </c>
      <c r="BP36" s="34" t="s">
        <v>51</v>
      </c>
      <c r="BQ36" s="27">
        <v>69</v>
      </c>
      <c r="BR36" s="27">
        <v>80</v>
      </c>
      <c r="BT36" s="44">
        <v>-0.18149999999999999</v>
      </c>
      <c r="BU36" s="28">
        <v>-3.5400000000000001E-2</v>
      </c>
      <c r="BV36" s="28">
        <v>6.0699999999999997E-2</v>
      </c>
      <c r="BW36" s="28">
        <v>9.1899999999999996E-2</v>
      </c>
      <c r="BX36" s="45">
        <v>5.4999999999999997E-3</v>
      </c>
    </row>
    <row r="37" spans="2:76" ht="18" x14ac:dyDescent="0.35">
      <c r="B37" s="34" t="s">
        <v>51</v>
      </c>
      <c r="C37" s="27">
        <v>69</v>
      </c>
      <c r="D37" s="27">
        <v>80</v>
      </c>
      <c r="F37" s="37">
        <v>0.14660000000000001</v>
      </c>
      <c r="G37" s="37">
        <v>5.9299999999999999E-2</v>
      </c>
      <c r="H37" s="37">
        <v>-0.1123</v>
      </c>
      <c r="I37" s="37">
        <v>1.9E-2</v>
      </c>
      <c r="J37" s="37">
        <v>0.14319999999999999</v>
      </c>
      <c r="K37" s="37"/>
      <c r="L37" s="37">
        <v>0.1328</v>
      </c>
      <c r="M37" s="37">
        <v>-5.62E-2</v>
      </c>
      <c r="N37" s="37">
        <v>-0.10199999999999999</v>
      </c>
      <c r="O37" s="37">
        <v>-3.0200000000000001E-2</v>
      </c>
      <c r="P37" s="37">
        <v>-1.11E-2</v>
      </c>
      <c r="Q37" s="37"/>
      <c r="R37" s="37">
        <v>-0.8206</v>
      </c>
      <c r="S37" s="37">
        <v>-0.80640000000000001</v>
      </c>
      <c r="T37" s="37">
        <v>-0.1041</v>
      </c>
      <c r="U37" s="37">
        <v>2.9899999999999999E-2</v>
      </c>
      <c r="V37" s="37">
        <v>-1.46E-2</v>
      </c>
      <c r="Y37" s="34" t="s">
        <v>51</v>
      </c>
      <c r="Z37" s="27">
        <v>69</v>
      </c>
      <c r="AA37" s="27">
        <v>80</v>
      </c>
      <c r="AC37" s="44">
        <v>0.14660000000000001</v>
      </c>
      <c r="AD37" s="28">
        <v>5.9299999999999999E-2</v>
      </c>
      <c r="AE37" s="28">
        <v>-0.1123</v>
      </c>
      <c r="AF37" s="28">
        <v>1.9E-2</v>
      </c>
      <c r="AG37" s="45">
        <v>0.14319999999999999</v>
      </c>
      <c r="AH37" s="28"/>
      <c r="AI37" s="44">
        <v>0.1328</v>
      </c>
      <c r="AJ37" s="28">
        <v>-5.62E-2</v>
      </c>
      <c r="AK37" s="28">
        <v>-0.10199999999999999</v>
      </c>
      <c r="AL37" s="28">
        <v>-3.0200000000000001E-2</v>
      </c>
      <c r="AM37" s="45">
        <v>-1.11E-2</v>
      </c>
      <c r="AN37" s="28"/>
      <c r="AO37" s="44">
        <v>-0.8206</v>
      </c>
      <c r="AP37" s="28">
        <v>-0.80640000000000001</v>
      </c>
      <c r="AQ37" s="28">
        <v>-0.1041</v>
      </c>
      <c r="AR37" s="28">
        <v>2.9899999999999999E-2</v>
      </c>
      <c r="AS37" s="45">
        <v>-1.46E-2</v>
      </c>
      <c r="BE37" s="34" t="s">
        <v>52</v>
      </c>
      <c r="BF37" s="27">
        <v>73</v>
      </c>
      <c r="BG37" s="27">
        <v>79</v>
      </c>
      <c r="BI37" s="37">
        <v>-3.1600000000000003E-2</v>
      </c>
      <c r="BJ37" s="37">
        <v>-4.1000000000000003E-3</v>
      </c>
      <c r="BK37" s="37">
        <v>-2.5600000000000001E-2</v>
      </c>
      <c r="BL37" s="37">
        <v>1.44E-2</v>
      </c>
      <c r="BM37" s="37">
        <v>4.7E-2</v>
      </c>
      <c r="BP37" s="34" t="s">
        <v>52</v>
      </c>
      <c r="BQ37" s="27">
        <v>73</v>
      </c>
      <c r="BR37" s="27">
        <v>79</v>
      </c>
      <c r="BT37" s="44">
        <v>-3.1600000000000003E-2</v>
      </c>
      <c r="BU37" s="28">
        <v>-4.1000000000000003E-3</v>
      </c>
      <c r="BV37" s="28">
        <v>-2.5600000000000001E-2</v>
      </c>
      <c r="BW37" s="28">
        <v>1.44E-2</v>
      </c>
      <c r="BX37" s="45">
        <v>4.7E-2</v>
      </c>
    </row>
    <row r="38" spans="2:76" ht="18" x14ac:dyDescent="0.35">
      <c r="B38" s="34" t="s">
        <v>52</v>
      </c>
      <c r="C38" s="27">
        <v>73</v>
      </c>
      <c r="D38" s="27">
        <v>79</v>
      </c>
      <c r="F38" s="37">
        <v>-4.6100000000000002E-2</v>
      </c>
      <c r="G38" s="37">
        <v>3.6400000000000002E-2</v>
      </c>
      <c r="H38" s="37">
        <v>-4.1000000000000003E-3</v>
      </c>
      <c r="I38" s="37">
        <v>-1.3599999999999999E-2</v>
      </c>
      <c r="J38" s="37">
        <v>3.27E-2</v>
      </c>
      <c r="K38" s="37"/>
      <c r="L38" s="37">
        <v>-1.2500000000000001E-2</v>
      </c>
      <c r="M38" s="37">
        <v>-1.03E-2</v>
      </c>
      <c r="N38" s="37">
        <v>2.3099999999999999E-2</v>
      </c>
      <c r="O38" s="37">
        <v>-2.8E-3</v>
      </c>
      <c r="P38" s="37">
        <v>-2.4299999999999999E-2</v>
      </c>
      <c r="Q38" s="37"/>
      <c r="R38" s="37">
        <v>-0.16039999999999999</v>
      </c>
      <c r="S38" s="37">
        <v>-4.4299999999999999E-2</v>
      </c>
      <c r="T38" s="37">
        <v>2.6800000000000001E-2</v>
      </c>
      <c r="U38" s="37">
        <v>5.7500000000000002E-2</v>
      </c>
      <c r="V38" s="37">
        <v>-1.66E-2</v>
      </c>
      <c r="Y38" s="34" t="s">
        <v>52</v>
      </c>
      <c r="Z38" s="27">
        <v>73</v>
      </c>
      <c r="AA38" s="27">
        <v>79</v>
      </c>
      <c r="AC38" s="44">
        <v>-4.6100000000000002E-2</v>
      </c>
      <c r="AD38" s="28">
        <v>3.6400000000000002E-2</v>
      </c>
      <c r="AE38" s="28">
        <v>-4.1000000000000003E-3</v>
      </c>
      <c r="AF38" s="28">
        <v>-1.3599999999999999E-2</v>
      </c>
      <c r="AG38" s="45">
        <v>3.27E-2</v>
      </c>
      <c r="AH38" s="28"/>
      <c r="AI38" s="44">
        <v>-1.2500000000000001E-2</v>
      </c>
      <c r="AJ38" s="28">
        <v>-1.03E-2</v>
      </c>
      <c r="AK38" s="28">
        <v>2.3099999999999999E-2</v>
      </c>
      <c r="AL38" s="28">
        <v>-2.8E-3</v>
      </c>
      <c r="AM38" s="45">
        <v>-2.4299999999999999E-2</v>
      </c>
      <c r="AN38" s="28"/>
      <c r="AO38" s="44">
        <v>-0.16039999999999999</v>
      </c>
      <c r="AP38" s="28">
        <v>-4.4299999999999999E-2</v>
      </c>
      <c r="AQ38" s="28">
        <v>2.6800000000000001E-2</v>
      </c>
      <c r="AR38" s="28">
        <v>5.7500000000000002E-2</v>
      </c>
      <c r="AS38" s="45">
        <v>-1.66E-2</v>
      </c>
      <c r="BE38" s="34" t="s">
        <v>53</v>
      </c>
      <c r="BF38" s="27">
        <v>73</v>
      </c>
      <c r="BG38" s="27">
        <v>80</v>
      </c>
      <c r="BI38" s="37">
        <v>-7.0300000000000001E-2</v>
      </c>
      <c r="BJ38" s="37">
        <v>7.7999999999999996E-3</v>
      </c>
      <c r="BK38" s="37">
        <v>4.6399999999999997E-2</v>
      </c>
      <c r="BL38" s="37">
        <v>3.2099999999999997E-2</v>
      </c>
      <c r="BM38" s="37">
        <v>-2.2000000000000001E-3</v>
      </c>
      <c r="BP38" s="34" t="s">
        <v>53</v>
      </c>
      <c r="BQ38" s="27">
        <v>73</v>
      </c>
      <c r="BR38" s="27">
        <v>80</v>
      </c>
      <c r="BT38" s="44">
        <v>-7.0300000000000001E-2</v>
      </c>
      <c r="BU38" s="28">
        <v>7.7999999999999996E-3</v>
      </c>
      <c r="BV38" s="28">
        <v>4.6399999999999997E-2</v>
      </c>
      <c r="BW38" s="28">
        <v>3.2099999999999997E-2</v>
      </c>
      <c r="BX38" s="45">
        <v>-2.2000000000000001E-3</v>
      </c>
    </row>
    <row r="39" spans="2:76" ht="18" x14ac:dyDescent="0.35">
      <c r="B39" s="34" t="s">
        <v>53</v>
      </c>
      <c r="C39" s="27">
        <v>73</v>
      </c>
      <c r="D39" s="27">
        <v>80</v>
      </c>
      <c r="F39" s="37">
        <v>-3.9100000000000003E-2</v>
      </c>
      <c r="G39" s="37">
        <v>-2.5999999999999999E-3</v>
      </c>
      <c r="H39" s="37">
        <v>-9.6299999999999997E-2</v>
      </c>
      <c r="I39" s="37">
        <v>8.0999999999999996E-3</v>
      </c>
      <c r="J39" s="37">
        <v>2.9600000000000001E-2</v>
      </c>
      <c r="K39" s="37"/>
      <c r="L39" s="37">
        <v>-1.9900000000000001E-2</v>
      </c>
      <c r="M39" s="37">
        <v>-3.5000000000000003E-2</v>
      </c>
      <c r="N39" s="37">
        <v>-5.2400000000000002E-2</v>
      </c>
      <c r="O39" s="37">
        <v>1.4800000000000001E-2</v>
      </c>
      <c r="P39" s="37">
        <v>-4.7199999999999999E-2</v>
      </c>
      <c r="Q39" s="37"/>
      <c r="R39" s="37">
        <v>-0.1023</v>
      </c>
      <c r="S39" s="37">
        <v>-4.2099999999999999E-2</v>
      </c>
      <c r="T39" s="37">
        <v>4.3400000000000001E-2</v>
      </c>
      <c r="U39" s="37">
        <v>2.35E-2</v>
      </c>
      <c r="V39" s="37">
        <v>-8.2900000000000001E-2</v>
      </c>
      <c r="Y39" s="34" t="s">
        <v>53</v>
      </c>
      <c r="Z39" s="27">
        <v>73</v>
      </c>
      <c r="AA39" s="27">
        <v>80</v>
      </c>
      <c r="AC39" s="44">
        <v>-3.9100000000000003E-2</v>
      </c>
      <c r="AD39" s="28">
        <v>-2.5999999999999999E-3</v>
      </c>
      <c r="AE39" s="28">
        <v>-9.6299999999999997E-2</v>
      </c>
      <c r="AF39" s="28">
        <v>8.0999999999999996E-3</v>
      </c>
      <c r="AG39" s="45">
        <v>2.9600000000000001E-2</v>
      </c>
      <c r="AH39" s="28"/>
      <c r="AI39" s="44">
        <v>-1.9900000000000001E-2</v>
      </c>
      <c r="AJ39" s="28">
        <v>-3.5000000000000003E-2</v>
      </c>
      <c r="AK39" s="28">
        <v>-5.2400000000000002E-2</v>
      </c>
      <c r="AL39" s="28">
        <v>1.4800000000000001E-2</v>
      </c>
      <c r="AM39" s="45">
        <v>-4.7199999999999999E-2</v>
      </c>
      <c r="AN39" s="28"/>
      <c r="AO39" s="44">
        <v>-0.1023</v>
      </c>
      <c r="AP39" s="28">
        <v>-4.2099999999999999E-2</v>
      </c>
      <c r="AQ39" s="28">
        <v>4.3400000000000001E-2</v>
      </c>
      <c r="AR39" s="28">
        <v>2.35E-2</v>
      </c>
      <c r="AS39" s="45">
        <v>-8.2900000000000001E-2</v>
      </c>
      <c r="BE39" s="34" t="s">
        <v>89</v>
      </c>
      <c r="BF39" s="27">
        <v>83</v>
      </c>
      <c r="BG39" s="27">
        <v>90</v>
      </c>
      <c r="BI39" s="37">
        <v>5.3400000000000003E-2</v>
      </c>
      <c r="BJ39" s="37">
        <v>8.1799999999999998E-2</v>
      </c>
      <c r="BK39" s="37">
        <v>2.93E-2</v>
      </c>
      <c r="BL39" s="37">
        <v>0.2747</v>
      </c>
      <c r="BM39" s="37">
        <v>0.34470000000000001</v>
      </c>
      <c r="BP39" s="34" t="s">
        <v>89</v>
      </c>
      <c r="BQ39" s="27">
        <v>83</v>
      </c>
      <c r="BR39" s="27">
        <v>90</v>
      </c>
      <c r="BT39" s="44">
        <v>5.3400000000000003E-2</v>
      </c>
      <c r="BU39" s="28">
        <v>8.1799999999999998E-2</v>
      </c>
      <c r="BV39" s="28">
        <v>2.93E-2</v>
      </c>
      <c r="BW39" s="28">
        <v>0.2747</v>
      </c>
      <c r="BX39" s="45">
        <v>0.34470000000000001</v>
      </c>
    </row>
    <row r="40" spans="2:76" ht="18" x14ac:dyDescent="0.35">
      <c r="B40" s="34" t="s">
        <v>122</v>
      </c>
      <c r="C40" s="27">
        <v>73</v>
      </c>
      <c r="D40" s="27">
        <v>84</v>
      </c>
      <c r="F40" s="37">
        <v>8.9999999999999998E-4</v>
      </c>
      <c r="G40" s="37">
        <v>0.16830000000000001</v>
      </c>
      <c r="H40" s="37">
        <v>0.28910000000000002</v>
      </c>
      <c r="I40" s="37">
        <v>0.53959999999999997</v>
      </c>
      <c r="J40" s="37">
        <v>0.43080000000000002</v>
      </c>
      <c r="K40" s="37"/>
      <c r="L40" s="37">
        <v>8.7300000000000003E-2</v>
      </c>
      <c r="M40" s="37">
        <v>0.1027</v>
      </c>
      <c r="N40" s="37">
        <v>0.17780000000000001</v>
      </c>
      <c r="O40" s="37">
        <v>0.40989999999999999</v>
      </c>
      <c r="P40" s="37">
        <v>0.37959999999999999</v>
      </c>
      <c r="Q40" s="37"/>
      <c r="R40" s="37">
        <v>-4.2200000000000001E-2</v>
      </c>
      <c r="S40" s="37">
        <v>-7.4999999999999997E-2</v>
      </c>
      <c r="T40" s="37">
        <v>-0.13320000000000001</v>
      </c>
      <c r="U40" s="37">
        <v>-0.38740000000000002</v>
      </c>
      <c r="V40" s="37">
        <v>-0.82779999999999998</v>
      </c>
      <c r="Y40" s="34" t="s">
        <v>122</v>
      </c>
      <c r="Z40" s="27">
        <v>73</v>
      </c>
      <c r="AA40" s="27">
        <v>84</v>
      </c>
      <c r="AC40" s="44">
        <v>8.9999999999999998E-4</v>
      </c>
      <c r="AD40" s="28">
        <v>0.16830000000000001</v>
      </c>
      <c r="AE40" s="28">
        <v>0.28910000000000002</v>
      </c>
      <c r="AF40" s="28">
        <v>0.53959999999999997</v>
      </c>
      <c r="AG40" s="45">
        <v>0.43080000000000002</v>
      </c>
      <c r="AH40" s="28"/>
      <c r="AI40" s="44">
        <v>8.7300000000000003E-2</v>
      </c>
      <c r="AJ40" s="28">
        <v>0.1027</v>
      </c>
      <c r="AK40" s="28">
        <v>0.17780000000000001</v>
      </c>
      <c r="AL40" s="28">
        <v>0.40989999999999999</v>
      </c>
      <c r="AM40" s="45">
        <v>0.37959999999999999</v>
      </c>
      <c r="AN40" s="28"/>
      <c r="AO40" s="44">
        <v>-4.2200000000000001E-2</v>
      </c>
      <c r="AP40" s="28">
        <v>-7.4999999999999997E-2</v>
      </c>
      <c r="AQ40" s="28">
        <v>-0.13320000000000001</v>
      </c>
      <c r="AR40" s="28">
        <v>-0.38740000000000002</v>
      </c>
      <c r="AS40" s="45">
        <v>-0.82779999999999998</v>
      </c>
      <c r="BE40" s="34" t="s">
        <v>90</v>
      </c>
      <c r="BF40" s="27">
        <v>83</v>
      </c>
      <c r="BG40" s="27">
        <v>91</v>
      </c>
      <c r="BI40" s="37">
        <v>6.1100000000000002E-2</v>
      </c>
      <c r="BJ40" s="37">
        <v>-1.1999999999999999E-3</v>
      </c>
      <c r="BK40" s="37">
        <v>4.3999999999999997E-2</v>
      </c>
      <c r="BL40" s="37">
        <v>0.23980000000000001</v>
      </c>
      <c r="BM40" s="37">
        <v>0.13159999999999999</v>
      </c>
      <c r="BP40" s="34" t="s">
        <v>90</v>
      </c>
      <c r="BQ40" s="27">
        <v>83</v>
      </c>
      <c r="BR40" s="27">
        <v>91</v>
      </c>
      <c r="BT40" s="44">
        <v>6.1100000000000002E-2</v>
      </c>
      <c r="BU40" s="28">
        <v>-1.1999999999999999E-3</v>
      </c>
      <c r="BV40" s="28">
        <v>4.3999999999999997E-2</v>
      </c>
      <c r="BW40" s="28">
        <v>0.23980000000000001</v>
      </c>
      <c r="BX40" s="45">
        <v>0.13159999999999999</v>
      </c>
    </row>
    <row r="41" spans="2:76" ht="18" x14ac:dyDescent="0.35">
      <c r="B41" s="34" t="s">
        <v>123</v>
      </c>
      <c r="C41" s="27">
        <v>83</v>
      </c>
      <c r="D41" s="27">
        <v>90</v>
      </c>
      <c r="F41" s="37">
        <v>1.6199999999999999E-2</v>
      </c>
      <c r="G41" s="37">
        <v>-3.9300000000000002E-2</v>
      </c>
      <c r="H41" s="37">
        <v>-3.1E-2</v>
      </c>
      <c r="I41" s="37">
        <v>0.17280000000000001</v>
      </c>
      <c r="J41" s="37">
        <v>0.15179999999999999</v>
      </c>
      <c r="K41" s="37"/>
      <c r="L41" s="37">
        <v>7.7299999999999994E-2</v>
      </c>
      <c r="M41" s="37">
        <v>-2.1499999999999998E-2</v>
      </c>
      <c r="N41" s="37">
        <v>4.4600000000000001E-2</v>
      </c>
      <c r="O41" s="37">
        <v>0.1198</v>
      </c>
      <c r="P41" s="37">
        <v>8.3799999999999999E-2</v>
      </c>
      <c r="Q41" s="37"/>
      <c r="R41" s="37">
        <v>-2.6200000000000001E-2</v>
      </c>
      <c r="S41" s="37">
        <v>-0.1293</v>
      </c>
      <c r="T41" s="37">
        <v>-0.35670000000000002</v>
      </c>
      <c r="U41" s="37">
        <v>-0.82889999999999997</v>
      </c>
      <c r="V41" s="37">
        <v>-0.90780000000000005</v>
      </c>
      <c r="Y41" s="34" t="s">
        <v>123</v>
      </c>
      <c r="Z41" s="27">
        <v>83</v>
      </c>
      <c r="AA41" s="27">
        <v>90</v>
      </c>
      <c r="AC41" s="44">
        <v>1.6199999999999999E-2</v>
      </c>
      <c r="AD41" s="28">
        <v>-3.9300000000000002E-2</v>
      </c>
      <c r="AE41" s="28">
        <v>-3.1E-2</v>
      </c>
      <c r="AF41" s="28">
        <v>0.17280000000000001</v>
      </c>
      <c r="AG41" s="45">
        <v>0.15179999999999999</v>
      </c>
      <c r="AH41" s="28"/>
      <c r="AI41" s="44">
        <v>7.7299999999999994E-2</v>
      </c>
      <c r="AJ41" s="28">
        <v>-2.1499999999999998E-2</v>
      </c>
      <c r="AK41" s="28">
        <v>4.4600000000000001E-2</v>
      </c>
      <c r="AL41" s="28">
        <v>0.1198</v>
      </c>
      <c r="AM41" s="45">
        <v>8.3799999999999999E-2</v>
      </c>
      <c r="AN41" s="28"/>
      <c r="AO41" s="44">
        <v>-2.6200000000000001E-2</v>
      </c>
      <c r="AP41" s="28">
        <v>-0.1293</v>
      </c>
      <c r="AQ41" s="28">
        <v>-0.35670000000000002</v>
      </c>
      <c r="AR41" s="28">
        <v>-0.82889999999999997</v>
      </c>
      <c r="AS41" s="45">
        <v>-0.90780000000000005</v>
      </c>
      <c r="BE41" s="34" t="s">
        <v>91</v>
      </c>
      <c r="BF41" s="27">
        <v>83</v>
      </c>
      <c r="BG41" s="27">
        <v>92</v>
      </c>
      <c r="BI41" s="37">
        <v>8.0000000000000004E-4</v>
      </c>
      <c r="BJ41" s="37">
        <v>4.3499999999999997E-2</v>
      </c>
      <c r="BK41" s="37">
        <v>5.6099999999999997E-2</v>
      </c>
      <c r="BL41" s="37">
        <v>0.24540000000000001</v>
      </c>
      <c r="BM41" s="37">
        <v>0.1686</v>
      </c>
      <c r="BP41" s="34" t="s">
        <v>91</v>
      </c>
      <c r="BQ41" s="27">
        <v>83</v>
      </c>
      <c r="BR41" s="27">
        <v>92</v>
      </c>
      <c r="BT41" s="44">
        <v>8.0000000000000004E-4</v>
      </c>
      <c r="BU41" s="28">
        <v>4.3499999999999997E-2</v>
      </c>
      <c r="BV41" s="28">
        <v>5.6099999999999997E-2</v>
      </c>
      <c r="BW41" s="28">
        <v>0.24540000000000001</v>
      </c>
      <c r="BX41" s="45">
        <v>0.1686</v>
      </c>
    </row>
    <row r="42" spans="2:76" ht="18" x14ac:dyDescent="0.35">
      <c r="B42" s="34" t="s">
        <v>54</v>
      </c>
      <c r="C42" s="27">
        <v>83</v>
      </c>
      <c r="D42" s="27">
        <v>91</v>
      </c>
      <c r="F42" s="37">
        <v>-3.7999999999999999E-2</v>
      </c>
      <c r="G42" s="37">
        <v>0.12479999999999999</v>
      </c>
      <c r="H42" s="37">
        <v>-6.1999999999999998E-3</v>
      </c>
      <c r="I42" s="37">
        <v>0.24010000000000001</v>
      </c>
      <c r="J42" s="37">
        <v>0.25940000000000002</v>
      </c>
      <c r="K42" s="37"/>
      <c r="L42" s="37">
        <v>-2.8799999999999999E-2</v>
      </c>
      <c r="M42" s="37">
        <v>8.7300000000000003E-2</v>
      </c>
      <c r="N42" s="37">
        <v>5.8299999999999998E-2</v>
      </c>
      <c r="O42" s="37">
        <v>0.25309999999999999</v>
      </c>
      <c r="P42" s="37">
        <v>0.31209999999999999</v>
      </c>
      <c r="Q42" s="37"/>
      <c r="R42" s="37">
        <v>-6.6E-3</v>
      </c>
      <c r="S42" s="37">
        <v>5.0299999999999997E-2</v>
      </c>
      <c r="T42" s="37">
        <v>-0.1045</v>
      </c>
      <c r="U42" s="37">
        <v>-0.3921</v>
      </c>
      <c r="V42" s="37">
        <v>-0.5242</v>
      </c>
      <c r="Y42" s="34" t="s">
        <v>54</v>
      </c>
      <c r="Z42" s="27">
        <v>83</v>
      </c>
      <c r="AA42" s="27">
        <v>91</v>
      </c>
      <c r="AC42" s="44">
        <v>-3.7999999999999999E-2</v>
      </c>
      <c r="AD42" s="28">
        <v>0.12479999999999999</v>
      </c>
      <c r="AE42" s="28">
        <v>-6.1999999999999998E-3</v>
      </c>
      <c r="AF42" s="28">
        <v>0.24010000000000001</v>
      </c>
      <c r="AG42" s="45">
        <v>0.25940000000000002</v>
      </c>
      <c r="AH42" s="28"/>
      <c r="AI42" s="44">
        <v>-2.8799999999999999E-2</v>
      </c>
      <c r="AJ42" s="28">
        <v>8.7300000000000003E-2</v>
      </c>
      <c r="AK42" s="28">
        <v>5.8299999999999998E-2</v>
      </c>
      <c r="AL42" s="28">
        <v>0.25309999999999999</v>
      </c>
      <c r="AM42" s="45">
        <v>0.31209999999999999</v>
      </c>
      <c r="AN42" s="28"/>
      <c r="AO42" s="44">
        <v>-6.6E-3</v>
      </c>
      <c r="AP42" s="28">
        <v>5.0299999999999997E-2</v>
      </c>
      <c r="AQ42" s="28">
        <v>-0.1045</v>
      </c>
      <c r="AR42" s="28">
        <v>-0.3921</v>
      </c>
      <c r="AS42" s="45">
        <v>-0.5242</v>
      </c>
      <c r="BE42" s="34" t="s">
        <v>93</v>
      </c>
      <c r="BF42" s="27">
        <v>84</v>
      </c>
      <c r="BG42" s="27">
        <v>92</v>
      </c>
      <c r="BI42" s="37">
        <v>3.4299999999999997E-2</v>
      </c>
      <c r="BJ42" s="37">
        <v>-2.24E-2</v>
      </c>
      <c r="BK42" s="37">
        <v>5.2900000000000003E-2</v>
      </c>
      <c r="BL42" s="37">
        <v>0.3604</v>
      </c>
      <c r="BM42" s="37">
        <v>0.22600000000000001</v>
      </c>
      <c r="BP42" s="34" t="s">
        <v>93</v>
      </c>
      <c r="BQ42" s="27">
        <v>84</v>
      </c>
      <c r="BR42" s="27">
        <v>92</v>
      </c>
      <c r="BT42" s="44">
        <v>3.4299999999999997E-2</v>
      </c>
      <c r="BU42" s="28">
        <v>-2.24E-2</v>
      </c>
      <c r="BV42" s="28">
        <v>5.2900000000000003E-2</v>
      </c>
      <c r="BW42" s="28">
        <v>0.3604</v>
      </c>
      <c r="BX42" s="45">
        <v>0.22600000000000001</v>
      </c>
    </row>
    <row r="43" spans="2:76" ht="18" x14ac:dyDescent="0.35">
      <c r="B43" s="34" t="s">
        <v>55</v>
      </c>
      <c r="C43" s="27">
        <v>83</v>
      </c>
      <c r="D43" s="27">
        <v>92</v>
      </c>
      <c r="F43" s="37">
        <v>-5.7200000000000001E-2</v>
      </c>
      <c r="G43" s="37">
        <v>7.2800000000000004E-2</v>
      </c>
      <c r="H43" s="37">
        <v>0.13300000000000001</v>
      </c>
      <c r="I43" s="37">
        <v>0.30309999999999998</v>
      </c>
      <c r="J43" s="37">
        <v>0.40100000000000002</v>
      </c>
      <c r="K43" s="37"/>
      <c r="L43" s="37">
        <v>-6.5600000000000006E-2</v>
      </c>
      <c r="M43" s="37">
        <v>5.04E-2</v>
      </c>
      <c r="N43" s="37">
        <v>0.23710000000000001</v>
      </c>
      <c r="O43" s="37">
        <v>0.34989999999999999</v>
      </c>
      <c r="P43" s="37">
        <v>0.36370000000000002</v>
      </c>
      <c r="Q43" s="37"/>
      <c r="R43" s="37">
        <v>-8.48E-2</v>
      </c>
      <c r="S43" s="37">
        <v>-2.9499999999999998E-2</v>
      </c>
      <c r="T43" s="37">
        <v>0.1123</v>
      </c>
      <c r="U43" s="37">
        <v>-0.19040000000000001</v>
      </c>
      <c r="V43" s="37">
        <v>-0.46929999999999999</v>
      </c>
      <c r="Y43" s="34" t="s">
        <v>55</v>
      </c>
      <c r="Z43" s="27">
        <v>83</v>
      </c>
      <c r="AA43" s="27">
        <v>92</v>
      </c>
      <c r="AC43" s="44">
        <v>-5.7200000000000001E-2</v>
      </c>
      <c r="AD43" s="28">
        <v>7.2800000000000004E-2</v>
      </c>
      <c r="AE43" s="28">
        <v>0.13300000000000001</v>
      </c>
      <c r="AF43" s="28">
        <v>0.30309999999999998</v>
      </c>
      <c r="AG43" s="45">
        <v>0.40100000000000002</v>
      </c>
      <c r="AH43" s="28"/>
      <c r="AI43" s="44">
        <v>-6.5600000000000006E-2</v>
      </c>
      <c r="AJ43" s="28">
        <v>5.04E-2</v>
      </c>
      <c r="AK43" s="28">
        <v>0.23710000000000001</v>
      </c>
      <c r="AL43" s="28">
        <v>0.34989999999999999</v>
      </c>
      <c r="AM43" s="45">
        <v>0.36370000000000002</v>
      </c>
      <c r="AN43" s="28"/>
      <c r="AO43" s="44">
        <v>-8.48E-2</v>
      </c>
      <c r="AP43" s="28">
        <v>-2.9499999999999998E-2</v>
      </c>
      <c r="AQ43" s="28">
        <v>0.1123</v>
      </c>
      <c r="AR43" s="28">
        <v>-0.19040000000000001</v>
      </c>
      <c r="AS43" s="45">
        <v>-0.46929999999999999</v>
      </c>
      <c r="BE43" s="34" t="s">
        <v>95</v>
      </c>
      <c r="BF43" s="27">
        <v>86</v>
      </c>
      <c r="BG43" s="27">
        <v>92</v>
      </c>
      <c r="BI43" s="37">
        <v>2.1499999999999998E-2</v>
      </c>
      <c r="BJ43" s="37">
        <v>-2.9999999999999997E-4</v>
      </c>
      <c r="BK43" s="37">
        <v>8.3999999999999995E-3</v>
      </c>
      <c r="BL43" s="37">
        <v>0.155</v>
      </c>
      <c r="BM43" s="37">
        <v>0.28870000000000001</v>
      </c>
      <c r="BP43" s="34" t="s">
        <v>95</v>
      </c>
      <c r="BQ43" s="27">
        <v>86</v>
      </c>
      <c r="BR43" s="27">
        <v>92</v>
      </c>
      <c r="BT43" s="44">
        <v>2.1499999999999998E-2</v>
      </c>
      <c r="BU43" s="28">
        <v>-2.9999999999999997E-4</v>
      </c>
      <c r="BV43" s="28">
        <v>8.3999999999999995E-3</v>
      </c>
      <c r="BW43" s="28">
        <v>0.155</v>
      </c>
      <c r="BX43" s="45">
        <v>0.28870000000000001</v>
      </c>
    </row>
    <row r="44" spans="2:76" ht="18" x14ac:dyDescent="0.35">
      <c r="B44" s="34" t="s">
        <v>124</v>
      </c>
      <c r="C44" s="27">
        <v>84</v>
      </c>
      <c r="D44" s="27">
        <v>92</v>
      </c>
      <c r="F44" s="37">
        <v>-0.1663</v>
      </c>
      <c r="G44" s="37">
        <v>0.15340000000000001</v>
      </c>
      <c r="H44" s="37">
        <v>8.0999999999999996E-3</v>
      </c>
      <c r="I44" s="37">
        <v>-4.0300000000000002E-2</v>
      </c>
      <c r="J44" s="37">
        <v>-3.8E-3</v>
      </c>
      <c r="K44" s="37"/>
      <c r="L44" s="37">
        <v>-0.1371</v>
      </c>
      <c r="M44" s="37">
        <v>8.5699999999999998E-2</v>
      </c>
      <c r="N44" s="37">
        <v>7.7999999999999996E-3</v>
      </c>
      <c r="O44" s="37">
        <v>5.0000000000000001E-4</v>
      </c>
      <c r="P44" s="37">
        <v>-2.9700000000000001E-2</v>
      </c>
      <c r="Q44" s="37"/>
      <c r="R44" s="37">
        <v>-0.1183</v>
      </c>
      <c r="S44" s="37">
        <v>0.14280000000000001</v>
      </c>
      <c r="T44" s="37">
        <v>7.0000000000000001E-3</v>
      </c>
      <c r="U44" s="37">
        <v>-0.161</v>
      </c>
      <c r="V44" s="37">
        <v>-0.28079999999999999</v>
      </c>
      <c r="Y44" s="34" t="s">
        <v>124</v>
      </c>
      <c r="Z44" s="27">
        <v>84</v>
      </c>
      <c r="AA44" s="27">
        <v>92</v>
      </c>
      <c r="AC44" s="44">
        <v>-0.1663</v>
      </c>
      <c r="AD44" s="28">
        <v>0.15340000000000001</v>
      </c>
      <c r="AE44" s="28">
        <v>8.0999999999999996E-3</v>
      </c>
      <c r="AF44" s="28">
        <v>-4.0300000000000002E-2</v>
      </c>
      <c r="AG44" s="45">
        <v>-3.8E-3</v>
      </c>
      <c r="AH44" s="28"/>
      <c r="AI44" s="44">
        <v>-0.1371</v>
      </c>
      <c r="AJ44" s="28">
        <v>8.5699999999999998E-2</v>
      </c>
      <c r="AK44" s="28">
        <v>7.7999999999999996E-3</v>
      </c>
      <c r="AL44" s="28">
        <v>5.0000000000000001E-4</v>
      </c>
      <c r="AM44" s="45">
        <v>-2.9700000000000001E-2</v>
      </c>
      <c r="AN44" s="28"/>
      <c r="AO44" s="44">
        <v>-0.1183</v>
      </c>
      <c r="AP44" s="28">
        <v>0.14280000000000001</v>
      </c>
      <c r="AQ44" s="28">
        <v>7.0000000000000001E-3</v>
      </c>
      <c r="AR44" s="28">
        <v>-0.161</v>
      </c>
      <c r="AS44" s="45">
        <v>-0.28079999999999999</v>
      </c>
      <c r="BE44" s="34" t="s">
        <v>92</v>
      </c>
      <c r="BF44" s="27">
        <v>83</v>
      </c>
      <c r="BG44" s="27">
        <v>99</v>
      </c>
      <c r="BI44" s="37">
        <v>6.4699999999999994E-2</v>
      </c>
      <c r="BJ44" s="37">
        <v>6.4500000000000002E-2</v>
      </c>
      <c r="BK44" s="37">
        <v>8.0000000000000002E-3</v>
      </c>
      <c r="BL44" s="37">
        <v>7.6300000000000007E-2</v>
      </c>
      <c r="BM44" s="37">
        <v>0.15359999999999999</v>
      </c>
      <c r="BP44" s="34" t="s">
        <v>92</v>
      </c>
      <c r="BQ44" s="27">
        <v>83</v>
      </c>
      <c r="BR44" s="27">
        <v>99</v>
      </c>
      <c r="BT44" s="44">
        <v>6.4699999999999994E-2</v>
      </c>
      <c r="BU44" s="28">
        <v>6.4500000000000002E-2</v>
      </c>
      <c r="BV44" s="28">
        <v>8.0000000000000002E-3</v>
      </c>
      <c r="BW44" s="28">
        <v>7.6300000000000007E-2</v>
      </c>
      <c r="BX44" s="45">
        <v>0.15359999999999999</v>
      </c>
    </row>
    <row r="45" spans="2:76" ht="18" x14ac:dyDescent="0.35">
      <c r="B45" s="34" t="s">
        <v>57</v>
      </c>
      <c r="C45" s="27">
        <v>84</v>
      </c>
      <c r="D45" s="27">
        <v>96</v>
      </c>
      <c r="F45" s="37">
        <v>0.05</v>
      </c>
      <c r="G45" s="37">
        <v>8.6999999999999994E-2</v>
      </c>
      <c r="H45" s="37">
        <v>0.1103</v>
      </c>
      <c r="I45" s="37">
        <v>3.1399999999999997E-2</v>
      </c>
      <c r="J45" s="37">
        <v>0.1115</v>
      </c>
      <c r="K45" s="37"/>
      <c r="L45" s="37">
        <v>5.3800000000000001E-2</v>
      </c>
      <c r="M45" s="37">
        <v>9.5500000000000002E-2</v>
      </c>
      <c r="N45" s="37">
        <v>6.1699999999999998E-2</v>
      </c>
      <c r="O45" s="37">
        <v>-6.5699999999999995E-2</v>
      </c>
      <c r="P45" s="37">
        <v>-0.106</v>
      </c>
      <c r="Q45" s="37"/>
      <c r="R45" s="37">
        <v>-0.10539999999999999</v>
      </c>
      <c r="S45" s="37">
        <v>-0.13109999999999999</v>
      </c>
      <c r="T45" s="37">
        <v>2.5499999999999998E-2</v>
      </c>
      <c r="U45" s="37">
        <v>-0.3926</v>
      </c>
      <c r="V45" s="37">
        <v>-0.2596</v>
      </c>
      <c r="Y45" s="34" t="s">
        <v>57</v>
      </c>
      <c r="Z45" s="27">
        <v>84</v>
      </c>
      <c r="AA45" s="27">
        <v>96</v>
      </c>
      <c r="AC45" s="44">
        <v>0.05</v>
      </c>
      <c r="AD45" s="28">
        <v>8.6999999999999994E-2</v>
      </c>
      <c r="AE45" s="28">
        <v>0.1103</v>
      </c>
      <c r="AF45" s="28">
        <v>3.1399999999999997E-2</v>
      </c>
      <c r="AG45" s="45">
        <v>0.1115</v>
      </c>
      <c r="AH45" s="28"/>
      <c r="AI45" s="44">
        <v>5.3800000000000001E-2</v>
      </c>
      <c r="AJ45" s="28">
        <v>9.5500000000000002E-2</v>
      </c>
      <c r="AK45" s="28">
        <v>6.1699999999999998E-2</v>
      </c>
      <c r="AL45" s="28">
        <v>-6.5699999999999995E-2</v>
      </c>
      <c r="AM45" s="45">
        <v>-0.106</v>
      </c>
      <c r="AN45" s="28"/>
      <c r="AO45" s="44">
        <v>-0.10539999999999999</v>
      </c>
      <c r="AP45" s="28">
        <v>-0.13109999999999999</v>
      </c>
      <c r="AQ45" s="28">
        <v>2.5499999999999998E-2</v>
      </c>
      <c r="AR45" s="28">
        <v>-0.3926</v>
      </c>
      <c r="AS45" s="45">
        <v>-0.2596</v>
      </c>
      <c r="BE45" s="34" t="s">
        <v>94</v>
      </c>
      <c r="BF45" s="27">
        <v>84</v>
      </c>
      <c r="BG45" s="27">
        <v>99</v>
      </c>
      <c r="BI45" s="37">
        <v>-0.24340000000000001</v>
      </c>
      <c r="BJ45" s="37">
        <v>7.6E-3</v>
      </c>
      <c r="BK45" s="37">
        <v>-0.29299999999999998</v>
      </c>
      <c r="BL45" s="37">
        <v>0.33040000000000003</v>
      </c>
      <c r="BM45" s="37">
        <v>-0.1105</v>
      </c>
      <c r="BP45" s="34" t="s">
        <v>94</v>
      </c>
      <c r="BQ45" s="27">
        <v>84</v>
      </c>
      <c r="BR45" s="27">
        <v>99</v>
      </c>
      <c r="BT45" s="44">
        <v>-0.24340000000000001</v>
      </c>
      <c r="BU45" s="28">
        <v>7.6E-3</v>
      </c>
      <c r="BV45" s="28">
        <v>-0.29299999999999998</v>
      </c>
      <c r="BW45" s="28">
        <v>0.33040000000000003</v>
      </c>
      <c r="BX45" s="45">
        <v>-0.1105</v>
      </c>
    </row>
    <row r="46" spans="2:76" ht="18" x14ac:dyDescent="0.35">
      <c r="B46" s="34" t="s">
        <v>58</v>
      </c>
      <c r="C46" s="27">
        <v>97</v>
      </c>
      <c r="D46" s="27">
        <v>114</v>
      </c>
      <c r="F46" s="37">
        <v>-2.1499999999999998E-2</v>
      </c>
      <c r="G46" s="37">
        <v>2.6200000000000001E-2</v>
      </c>
      <c r="H46" s="37">
        <v>0.2782</v>
      </c>
      <c r="I46" s="37">
        <v>0.50070000000000003</v>
      </c>
      <c r="J46" s="37">
        <v>0.51859999999999995</v>
      </c>
      <c r="K46" s="37"/>
      <c r="L46" s="37">
        <v>1.2800000000000001E-2</v>
      </c>
      <c r="M46" s="37">
        <v>4.2500000000000003E-2</v>
      </c>
      <c r="N46" s="37">
        <v>0.24510000000000001</v>
      </c>
      <c r="O46" s="37">
        <v>0.27950000000000003</v>
      </c>
      <c r="P46" s="37">
        <v>0.22720000000000001</v>
      </c>
      <c r="Q46" s="37"/>
      <c r="R46" s="37">
        <v>-0.14510000000000001</v>
      </c>
      <c r="S46" s="37">
        <v>-0.17130000000000001</v>
      </c>
      <c r="T46" s="37">
        <v>-0.35599999999999998</v>
      </c>
      <c r="U46" s="37">
        <v>-0.6633</v>
      </c>
      <c r="V46" s="37">
        <v>-0.75660000000000005</v>
      </c>
      <c r="Y46" s="34" t="s">
        <v>58</v>
      </c>
      <c r="Z46" s="27">
        <v>97</v>
      </c>
      <c r="AA46" s="27">
        <v>114</v>
      </c>
      <c r="AC46" s="44">
        <v>-2.1499999999999998E-2</v>
      </c>
      <c r="AD46" s="28">
        <v>2.6200000000000001E-2</v>
      </c>
      <c r="AE46" s="28">
        <v>0.2782</v>
      </c>
      <c r="AF46" s="28">
        <v>0.50070000000000003</v>
      </c>
      <c r="AG46" s="45">
        <v>0.51859999999999995</v>
      </c>
      <c r="AH46" s="28"/>
      <c r="AI46" s="44">
        <v>1.2800000000000001E-2</v>
      </c>
      <c r="AJ46" s="28">
        <v>4.2500000000000003E-2</v>
      </c>
      <c r="AK46" s="28">
        <v>0.24510000000000001</v>
      </c>
      <c r="AL46" s="28">
        <v>0.27950000000000003</v>
      </c>
      <c r="AM46" s="45">
        <v>0.22720000000000001</v>
      </c>
      <c r="AN46" s="28"/>
      <c r="AO46" s="44">
        <v>-0.14510000000000001</v>
      </c>
      <c r="AP46" s="28">
        <v>-0.17130000000000001</v>
      </c>
      <c r="AQ46" s="28">
        <v>-0.35599999999999998</v>
      </c>
      <c r="AR46" s="28">
        <v>-0.6633</v>
      </c>
      <c r="AS46" s="45">
        <v>-0.75660000000000005</v>
      </c>
      <c r="BE46" s="34" t="s">
        <v>134</v>
      </c>
      <c r="BF46" s="27">
        <v>88</v>
      </c>
      <c r="BG46" s="27">
        <v>99</v>
      </c>
      <c r="BI46" s="37">
        <v>0.26619999999999999</v>
      </c>
      <c r="BJ46" s="37">
        <v>6.3700000000000007E-2</v>
      </c>
      <c r="BK46" s="37">
        <v>0.55120000000000002</v>
      </c>
      <c r="BL46" s="37">
        <v>0.16400000000000001</v>
      </c>
      <c r="BM46" s="37">
        <v>-9.9199999999999997E-2</v>
      </c>
      <c r="BP46" s="34" t="s">
        <v>134</v>
      </c>
      <c r="BQ46" s="27">
        <v>88</v>
      </c>
      <c r="BR46" s="27">
        <v>99</v>
      </c>
      <c r="BT46" s="44">
        <v>0.26619999999999999</v>
      </c>
      <c r="BU46" s="28">
        <v>6.3700000000000007E-2</v>
      </c>
      <c r="BV46" s="28">
        <v>0.55120000000000002</v>
      </c>
      <c r="BW46" s="28">
        <v>0.16400000000000001</v>
      </c>
      <c r="BX46" s="45">
        <v>-9.9199999999999997E-2</v>
      </c>
    </row>
    <row r="47" spans="2:76" ht="18" x14ac:dyDescent="0.35">
      <c r="B47" s="34" t="s">
        <v>60</v>
      </c>
      <c r="C47" s="27">
        <v>115</v>
      </c>
      <c r="D47" s="27">
        <v>121</v>
      </c>
      <c r="F47" s="37">
        <v>-6.4000000000000003E-3</v>
      </c>
      <c r="G47" s="37">
        <v>2.5999999999999999E-2</v>
      </c>
      <c r="H47" s="37">
        <v>0.29039999999999999</v>
      </c>
      <c r="I47" s="37">
        <v>0.95550000000000002</v>
      </c>
      <c r="J47" s="37">
        <v>0.59219999999999995</v>
      </c>
      <c r="K47" s="37"/>
      <c r="L47" s="37">
        <v>-1.6199999999999999E-2</v>
      </c>
      <c r="M47" s="37">
        <v>1.5800000000000002E-2</v>
      </c>
      <c r="N47" s="37">
        <v>0.1958</v>
      </c>
      <c r="O47" s="37">
        <v>0.70699999999999996</v>
      </c>
      <c r="P47" s="37">
        <v>0.56740000000000002</v>
      </c>
      <c r="Q47" s="37"/>
      <c r="R47" s="37">
        <v>-4.2799999999999998E-2</v>
      </c>
      <c r="S47" s="37">
        <v>-1.77E-2</v>
      </c>
      <c r="T47" s="37">
        <v>-3.0700000000000002E-2</v>
      </c>
      <c r="U47" s="37">
        <v>-0.66120000000000001</v>
      </c>
      <c r="V47" s="37">
        <v>-1.4789000000000001</v>
      </c>
      <c r="Y47" s="34" t="s">
        <v>60</v>
      </c>
      <c r="Z47" s="27">
        <v>115</v>
      </c>
      <c r="AA47" s="27">
        <v>121</v>
      </c>
      <c r="AC47" s="44">
        <v>-6.4000000000000003E-3</v>
      </c>
      <c r="AD47" s="28">
        <v>2.5999999999999999E-2</v>
      </c>
      <c r="AE47" s="28">
        <v>0.29039999999999999</v>
      </c>
      <c r="AF47" s="28">
        <v>0.95550000000000002</v>
      </c>
      <c r="AG47" s="45">
        <v>0.59219999999999995</v>
      </c>
      <c r="AH47" s="28"/>
      <c r="AI47" s="44">
        <v>-1.6199999999999999E-2</v>
      </c>
      <c r="AJ47" s="28">
        <v>1.5800000000000002E-2</v>
      </c>
      <c r="AK47" s="28">
        <v>0.1958</v>
      </c>
      <c r="AL47" s="28">
        <v>0.70699999999999996</v>
      </c>
      <c r="AM47" s="45">
        <v>0.56740000000000002</v>
      </c>
      <c r="AN47" s="28"/>
      <c r="AO47" s="44">
        <v>-4.2799999999999998E-2</v>
      </c>
      <c r="AP47" s="28">
        <v>-1.77E-2</v>
      </c>
      <c r="AQ47" s="28">
        <v>-3.0700000000000002E-2</v>
      </c>
      <c r="AR47" s="28">
        <v>-0.66120000000000001</v>
      </c>
      <c r="AS47" s="45">
        <v>-1.4789000000000001</v>
      </c>
      <c r="BE47" s="34" t="s">
        <v>96</v>
      </c>
      <c r="BF47" s="27">
        <v>91</v>
      </c>
      <c r="BG47" s="27">
        <v>99</v>
      </c>
      <c r="BI47" s="37">
        <v>-5.2299999999999999E-2</v>
      </c>
      <c r="BJ47" s="37">
        <v>-4.02E-2</v>
      </c>
      <c r="BK47" s="37">
        <v>-3.4000000000000002E-2</v>
      </c>
      <c r="BL47" s="37">
        <v>-0.2944</v>
      </c>
      <c r="BM47" s="37">
        <v>0.1149</v>
      </c>
      <c r="BP47" s="34" t="s">
        <v>96</v>
      </c>
      <c r="BQ47" s="27">
        <v>91</v>
      </c>
      <c r="BR47" s="27">
        <v>99</v>
      </c>
      <c r="BT47" s="44">
        <v>-5.2299999999999999E-2</v>
      </c>
      <c r="BU47" s="28">
        <v>-4.02E-2</v>
      </c>
      <c r="BV47" s="28">
        <v>-3.4000000000000002E-2</v>
      </c>
      <c r="BW47" s="28">
        <v>-0.2944</v>
      </c>
      <c r="BX47" s="45">
        <v>0.1149</v>
      </c>
    </row>
    <row r="48" spans="2:76" ht="18" x14ac:dyDescent="0.35">
      <c r="B48" s="34" t="s">
        <v>61</v>
      </c>
      <c r="C48" s="27">
        <v>115</v>
      </c>
      <c r="D48" s="27">
        <v>125</v>
      </c>
      <c r="F48" s="37">
        <v>-0.1305</v>
      </c>
      <c r="G48" s="37">
        <v>1.7500000000000002E-2</v>
      </c>
      <c r="H48" s="37">
        <v>0.3926</v>
      </c>
      <c r="I48" s="37">
        <v>0.87860000000000005</v>
      </c>
      <c r="J48" s="37">
        <v>0.53269999999999995</v>
      </c>
      <c r="K48" s="37"/>
      <c r="L48" s="37">
        <v>-8.7400000000000005E-2</v>
      </c>
      <c r="M48" s="37">
        <v>1.52E-2</v>
      </c>
      <c r="N48" s="37">
        <v>0.30009999999999998</v>
      </c>
      <c r="O48" s="37">
        <v>0.65549999999999997</v>
      </c>
      <c r="P48" s="37">
        <v>0.4592</v>
      </c>
      <c r="Q48" s="37"/>
      <c r="R48" s="37">
        <v>-8.2900000000000001E-2</v>
      </c>
      <c r="S48" s="37">
        <v>-2.18E-2</v>
      </c>
      <c r="T48" s="37">
        <v>-7.1999999999999998E-3</v>
      </c>
      <c r="U48" s="37">
        <v>-0.58779999999999999</v>
      </c>
      <c r="V48" s="37">
        <v>-1.5582</v>
      </c>
      <c r="Y48" s="34" t="s">
        <v>61</v>
      </c>
      <c r="Z48" s="27">
        <v>115</v>
      </c>
      <c r="AA48" s="27">
        <v>125</v>
      </c>
      <c r="AC48" s="44">
        <v>-0.1305</v>
      </c>
      <c r="AD48" s="28">
        <v>1.7500000000000002E-2</v>
      </c>
      <c r="AE48" s="28">
        <v>0.3926</v>
      </c>
      <c r="AF48" s="28">
        <v>0.87860000000000005</v>
      </c>
      <c r="AG48" s="45">
        <v>0.53269999999999995</v>
      </c>
      <c r="AH48" s="28"/>
      <c r="AI48" s="44">
        <v>-8.7400000000000005E-2</v>
      </c>
      <c r="AJ48" s="28">
        <v>1.52E-2</v>
      </c>
      <c r="AK48" s="28">
        <v>0.30009999999999998</v>
      </c>
      <c r="AL48" s="28">
        <v>0.65549999999999997</v>
      </c>
      <c r="AM48" s="45">
        <v>0.4592</v>
      </c>
      <c r="AN48" s="28"/>
      <c r="AO48" s="44">
        <v>-8.2900000000000001E-2</v>
      </c>
      <c r="AP48" s="28">
        <v>-2.18E-2</v>
      </c>
      <c r="AQ48" s="28">
        <v>-7.1999999999999998E-3</v>
      </c>
      <c r="AR48" s="28">
        <v>-0.58779999999999999</v>
      </c>
      <c r="AS48" s="45">
        <v>-1.5582</v>
      </c>
      <c r="BE48" s="34" t="s">
        <v>135</v>
      </c>
      <c r="BF48" s="27">
        <v>84</v>
      </c>
      <c r="BG48" s="27">
        <v>114</v>
      </c>
      <c r="BI48" s="37">
        <v>9.2799999999999994E-2</v>
      </c>
      <c r="BJ48" s="37">
        <v>4.3400000000000001E-2</v>
      </c>
      <c r="BK48" s="37">
        <v>-9.7500000000000003E-2</v>
      </c>
      <c r="BL48" s="37"/>
      <c r="BM48" s="37">
        <v>0.4128</v>
      </c>
      <c r="BP48" s="34" t="s">
        <v>135</v>
      </c>
      <c r="BQ48" s="27">
        <v>84</v>
      </c>
      <c r="BR48" s="27">
        <v>114</v>
      </c>
      <c r="BT48" s="44">
        <v>9.2799999999999994E-2</v>
      </c>
      <c r="BU48" s="28">
        <v>4.3400000000000001E-2</v>
      </c>
      <c r="BV48" s="28">
        <v>-9.7500000000000003E-2</v>
      </c>
      <c r="BW48" s="28">
        <v>100</v>
      </c>
      <c r="BX48" s="45">
        <v>0.4128</v>
      </c>
    </row>
    <row r="49" spans="2:76" ht="18" x14ac:dyDescent="0.35">
      <c r="B49" s="34" t="s">
        <v>62</v>
      </c>
      <c r="C49" s="27">
        <v>115</v>
      </c>
      <c r="D49" s="27">
        <v>127</v>
      </c>
      <c r="F49" s="37">
        <v>-0.2198</v>
      </c>
      <c r="G49" s="37">
        <v>-1.61E-2</v>
      </c>
      <c r="H49" s="37">
        <v>0.14810000000000001</v>
      </c>
      <c r="I49" s="37">
        <v>0.87819999999999998</v>
      </c>
      <c r="J49" s="37">
        <v>0.41</v>
      </c>
      <c r="K49" s="37"/>
      <c r="L49" s="37">
        <v>-6.9699999999999998E-2</v>
      </c>
      <c r="M49" s="37">
        <v>3.9199999999999999E-2</v>
      </c>
      <c r="N49" s="37">
        <v>0.1118</v>
      </c>
      <c r="O49" s="37">
        <v>0.60189999999999999</v>
      </c>
      <c r="P49" s="37">
        <v>0.43940000000000001</v>
      </c>
      <c r="Q49" s="37"/>
      <c r="R49" s="37">
        <v>-0.15759999999999999</v>
      </c>
      <c r="S49" s="37">
        <v>-9.64E-2</v>
      </c>
      <c r="T49" s="37">
        <v>-0.23760000000000001</v>
      </c>
      <c r="U49" s="37">
        <v>-0.75129999999999997</v>
      </c>
      <c r="V49" s="37">
        <v>-1.6303000000000001</v>
      </c>
      <c r="Y49" s="34" t="s">
        <v>62</v>
      </c>
      <c r="Z49" s="27">
        <v>115</v>
      </c>
      <c r="AA49" s="27">
        <v>127</v>
      </c>
      <c r="AC49" s="44">
        <v>-0.2198</v>
      </c>
      <c r="AD49" s="28">
        <v>-1.61E-2</v>
      </c>
      <c r="AE49" s="28">
        <v>0.14810000000000001</v>
      </c>
      <c r="AF49" s="28">
        <v>0.87819999999999998</v>
      </c>
      <c r="AG49" s="45">
        <v>0.41</v>
      </c>
      <c r="AH49" s="28"/>
      <c r="AI49" s="44">
        <v>-6.9699999999999998E-2</v>
      </c>
      <c r="AJ49" s="28">
        <v>3.9199999999999999E-2</v>
      </c>
      <c r="AK49" s="28">
        <v>0.1118</v>
      </c>
      <c r="AL49" s="28">
        <v>0.60189999999999999</v>
      </c>
      <c r="AM49" s="45">
        <v>0.43940000000000001</v>
      </c>
      <c r="AN49" s="28"/>
      <c r="AO49" s="44">
        <v>-0.15759999999999999</v>
      </c>
      <c r="AP49" s="28">
        <v>-9.64E-2</v>
      </c>
      <c r="AQ49" s="28">
        <v>-0.23760000000000001</v>
      </c>
      <c r="AR49" s="28">
        <v>-0.75129999999999997</v>
      </c>
      <c r="AS49" s="45">
        <v>-1.6303000000000001</v>
      </c>
      <c r="BE49" s="34" t="s">
        <v>136</v>
      </c>
      <c r="BF49" s="27">
        <v>91</v>
      </c>
      <c r="BG49" s="27">
        <v>114</v>
      </c>
      <c r="BI49" s="37">
        <v>-1.9599999999999999E-2</v>
      </c>
      <c r="BJ49" s="37">
        <v>-0.14499999999999999</v>
      </c>
      <c r="BK49" s="37">
        <v>5.0000000000000001E-4</v>
      </c>
      <c r="BL49" s="37">
        <v>-0.41410000000000002</v>
      </c>
      <c r="BM49" s="37">
        <v>1.1299999999999999E-2</v>
      </c>
      <c r="BP49" s="34" t="s">
        <v>136</v>
      </c>
      <c r="BQ49" s="27">
        <v>91</v>
      </c>
      <c r="BR49" s="27">
        <v>114</v>
      </c>
      <c r="BT49" s="44">
        <v>-1.9599999999999999E-2</v>
      </c>
      <c r="BU49" s="28">
        <v>-0.14499999999999999</v>
      </c>
      <c r="BV49" s="28">
        <v>5.0000000000000001E-4</v>
      </c>
      <c r="BW49" s="28">
        <v>-0.41410000000000002</v>
      </c>
      <c r="BX49" s="45">
        <v>1.1299999999999999E-2</v>
      </c>
    </row>
    <row r="50" spans="2:76" ht="18" x14ac:dyDescent="0.35">
      <c r="B50" s="34" t="s">
        <v>63</v>
      </c>
      <c r="C50" s="27">
        <v>115</v>
      </c>
      <c r="D50" s="27">
        <v>133</v>
      </c>
      <c r="F50" s="37">
        <v>-0.1133</v>
      </c>
      <c r="G50" s="37">
        <v>3.73E-2</v>
      </c>
      <c r="H50" s="37">
        <v>0.3231</v>
      </c>
      <c r="I50" s="37">
        <v>0.91110000000000002</v>
      </c>
      <c r="J50" s="37">
        <v>0.62570000000000003</v>
      </c>
      <c r="K50" s="37"/>
      <c r="L50" s="37">
        <v>6.3E-3</v>
      </c>
      <c r="M50" s="37">
        <v>2.23E-2</v>
      </c>
      <c r="N50" s="37">
        <v>0.24779999999999999</v>
      </c>
      <c r="O50" s="37">
        <v>0.69979999999999998</v>
      </c>
      <c r="P50" s="37">
        <v>0.54339999999999999</v>
      </c>
      <c r="Q50" s="37"/>
      <c r="R50" s="37">
        <v>-8.0000000000000002E-3</v>
      </c>
      <c r="S50" s="37">
        <v>1.7299999999999999E-2</v>
      </c>
      <c r="T50" s="37">
        <v>-0.1</v>
      </c>
      <c r="U50" s="37">
        <v>-0.54290000000000005</v>
      </c>
      <c r="V50" s="37">
        <v>-1.3283</v>
      </c>
      <c r="Y50" s="34" t="s">
        <v>63</v>
      </c>
      <c r="Z50" s="27">
        <v>115</v>
      </c>
      <c r="AA50" s="27">
        <v>133</v>
      </c>
      <c r="AC50" s="44">
        <v>-0.1133</v>
      </c>
      <c r="AD50" s="28">
        <v>3.73E-2</v>
      </c>
      <c r="AE50" s="28">
        <v>0.3231</v>
      </c>
      <c r="AF50" s="28">
        <v>0.91110000000000002</v>
      </c>
      <c r="AG50" s="45">
        <v>0.62570000000000003</v>
      </c>
      <c r="AH50" s="28"/>
      <c r="AI50" s="44">
        <v>6.3E-3</v>
      </c>
      <c r="AJ50" s="28">
        <v>2.23E-2</v>
      </c>
      <c r="AK50" s="28">
        <v>0.24779999999999999</v>
      </c>
      <c r="AL50" s="28">
        <v>0.69979999999999998</v>
      </c>
      <c r="AM50" s="45">
        <v>0.54339999999999999</v>
      </c>
      <c r="AN50" s="28"/>
      <c r="AO50" s="44">
        <v>-8.0000000000000002E-3</v>
      </c>
      <c r="AP50" s="28">
        <v>1.7299999999999999E-2</v>
      </c>
      <c r="AQ50" s="28">
        <v>-0.1</v>
      </c>
      <c r="AR50" s="28">
        <v>-0.54290000000000005</v>
      </c>
      <c r="AS50" s="45">
        <v>-1.3283</v>
      </c>
      <c r="BE50" s="34" t="s">
        <v>97</v>
      </c>
      <c r="BF50" s="27">
        <v>93</v>
      </c>
      <c r="BG50" s="27">
        <v>114</v>
      </c>
      <c r="BI50" s="37">
        <v>-4.02E-2</v>
      </c>
      <c r="BJ50" s="37">
        <v>-4.7500000000000001E-2</v>
      </c>
      <c r="BK50" s="37">
        <v>-0.23089999999999999</v>
      </c>
      <c r="BL50" s="37">
        <v>-0.32929999999999998</v>
      </c>
      <c r="BM50" s="37">
        <v>-0.1239</v>
      </c>
      <c r="BP50" s="34" t="s">
        <v>97</v>
      </c>
      <c r="BQ50" s="27">
        <v>93</v>
      </c>
      <c r="BR50" s="27">
        <v>114</v>
      </c>
      <c r="BT50" s="44">
        <v>-4.02E-2</v>
      </c>
      <c r="BU50" s="28">
        <v>-4.7500000000000001E-2</v>
      </c>
      <c r="BV50" s="28">
        <v>-0.23089999999999999</v>
      </c>
      <c r="BW50" s="28">
        <v>-0.32929999999999998</v>
      </c>
      <c r="BX50" s="45">
        <v>-0.1239</v>
      </c>
    </row>
    <row r="51" spans="2:76" ht="18" x14ac:dyDescent="0.35">
      <c r="B51" s="34" t="s">
        <v>125</v>
      </c>
      <c r="C51" s="27">
        <v>116</v>
      </c>
      <c r="D51" s="27">
        <v>133</v>
      </c>
      <c r="F51" s="37">
        <v>-0.20230000000000001</v>
      </c>
      <c r="G51" s="37">
        <v>0.23180000000000001</v>
      </c>
      <c r="H51" s="37">
        <v>0.56599999999999995</v>
      </c>
      <c r="I51" s="37">
        <v>0.62450000000000006</v>
      </c>
      <c r="J51" s="37">
        <v>0.54730000000000001</v>
      </c>
      <c r="K51" s="37"/>
      <c r="L51" s="37">
        <v>-0.1515</v>
      </c>
      <c r="M51" s="37">
        <v>0.1573</v>
      </c>
      <c r="N51" s="37">
        <v>0.5776</v>
      </c>
      <c r="O51" s="37">
        <v>0.31609999999999999</v>
      </c>
      <c r="P51" s="37">
        <v>0.5131</v>
      </c>
      <c r="Q51" s="37"/>
      <c r="R51" s="37">
        <v>3.1199999999999999E-2</v>
      </c>
      <c r="S51" s="37">
        <v>0.14779999999999999</v>
      </c>
      <c r="T51" s="37">
        <v>9.0300000000000005E-2</v>
      </c>
      <c r="U51" s="37">
        <v>-0.84640000000000004</v>
      </c>
      <c r="V51" s="37">
        <v>-1.1696</v>
      </c>
      <c r="Y51" s="34" t="s">
        <v>125</v>
      </c>
      <c r="Z51" s="27">
        <v>116</v>
      </c>
      <c r="AA51" s="27">
        <v>133</v>
      </c>
      <c r="AC51" s="44">
        <v>-0.20230000000000001</v>
      </c>
      <c r="AD51" s="28">
        <v>0.23180000000000001</v>
      </c>
      <c r="AE51" s="28">
        <v>0.56599999999999995</v>
      </c>
      <c r="AF51" s="28">
        <v>0.62450000000000006</v>
      </c>
      <c r="AG51" s="45">
        <v>0.54730000000000001</v>
      </c>
      <c r="AH51" s="28"/>
      <c r="AI51" s="44">
        <v>-0.1515</v>
      </c>
      <c r="AJ51" s="28">
        <v>0.1573</v>
      </c>
      <c r="AK51" s="28">
        <v>0.5776</v>
      </c>
      <c r="AL51" s="28">
        <v>0.31609999999999999</v>
      </c>
      <c r="AM51" s="45">
        <v>0.5131</v>
      </c>
      <c r="AN51" s="28"/>
      <c r="AO51" s="44">
        <v>3.1199999999999999E-2</v>
      </c>
      <c r="AP51" s="28">
        <v>0.14779999999999999</v>
      </c>
      <c r="AQ51" s="28">
        <v>9.0300000000000005E-2</v>
      </c>
      <c r="AR51" s="28">
        <v>-0.84640000000000004</v>
      </c>
      <c r="AS51" s="45">
        <v>-1.1696</v>
      </c>
      <c r="BE51" s="34" t="s">
        <v>98</v>
      </c>
      <c r="BF51" s="27">
        <v>100</v>
      </c>
      <c r="BG51" s="27">
        <v>114</v>
      </c>
      <c r="BI51" s="37">
        <v>-2.2800000000000001E-2</v>
      </c>
      <c r="BJ51" s="37">
        <v>6.4000000000000003E-3</v>
      </c>
      <c r="BK51" s="37">
        <v>-3.9699999999999999E-2</v>
      </c>
      <c r="BL51" s="37">
        <v>-7.0499999999999993E-2</v>
      </c>
      <c r="BM51" s="37">
        <v>-9.5999999999999992E-3</v>
      </c>
      <c r="BP51" s="34" t="s">
        <v>98</v>
      </c>
      <c r="BQ51" s="27">
        <v>100</v>
      </c>
      <c r="BR51" s="27">
        <v>114</v>
      </c>
      <c r="BT51" s="44">
        <v>-2.2800000000000001E-2</v>
      </c>
      <c r="BU51" s="28">
        <v>6.4000000000000003E-3</v>
      </c>
      <c r="BV51" s="28">
        <v>-3.9699999999999999E-2</v>
      </c>
      <c r="BW51" s="28">
        <v>-7.0499999999999993E-2</v>
      </c>
      <c r="BX51" s="45">
        <v>-9.5999999999999992E-3</v>
      </c>
    </row>
    <row r="52" spans="2:76" ht="18" x14ac:dyDescent="0.35">
      <c r="B52" s="34" t="s">
        <v>64</v>
      </c>
      <c r="C52" s="27">
        <v>115</v>
      </c>
      <c r="D52" s="27">
        <v>135</v>
      </c>
      <c r="F52" s="37">
        <v>-3.7699999999999997E-2</v>
      </c>
      <c r="G52" s="37">
        <v>-1.9400000000000001E-2</v>
      </c>
      <c r="H52" s="37">
        <v>0.35320000000000001</v>
      </c>
      <c r="I52" s="37">
        <v>0.84730000000000005</v>
      </c>
      <c r="J52" s="37">
        <v>0.72829999999999995</v>
      </c>
      <c r="K52" s="37"/>
      <c r="L52" s="37">
        <v>-1.9400000000000001E-2</v>
      </c>
      <c r="M52" s="37">
        <v>-0.1004</v>
      </c>
      <c r="N52" s="37">
        <v>0.2571</v>
      </c>
      <c r="O52" s="37">
        <v>0.73709999999999998</v>
      </c>
      <c r="P52" s="37">
        <v>0.67390000000000005</v>
      </c>
      <c r="Q52" s="37"/>
      <c r="R52" s="37">
        <v>2.2000000000000001E-3</v>
      </c>
      <c r="S52" s="37">
        <v>-0.13819999999999999</v>
      </c>
      <c r="T52" s="37">
        <v>-0.17199999999999999</v>
      </c>
      <c r="U52" s="37">
        <v>-0.68059999999999998</v>
      </c>
      <c r="V52" s="37">
        <v>-1.2549999999999999</v>
      </c>
      <c r="Y52" s="34" t="s">
        <v>64</v>
      </c>
      <c r="Z52" s="27">
        <v>115</v>
      </c>
      <c r="AA52" s="27">
        <v>135</v>
      </c>
      <c r="AC52" s="44">
        <v>-3.7699999999999997E-2</v>
      </c>
      <c r="AD52" s="28">
        <v>-1.9400000000000001E-2</v>
      </c>
      <c r="AE52" s="28">
        <v>0.35320000000000001</v>
      </c>
      <c r="AF52" s="28">
        <v>0.84730000000000005</v>
      </c>
      <c r="AG52" s="45">
        <v>0.72829999999999995</v>
      </c>
      <c r="AH52" s="28"/>
      <c r="AI52" s="44">
        <v>-1.9400000000000001E-2</v>
      </c>
      <c r="AJ52" s="28">
        <v>-0.1004</v>
      </c>
      <c r="AK52" s="28">
        <v>0.2571</v>
      </c>
      <c r="AL52" s="28">
        <v>0.73709999999999998</v>
      </c>
      <c r="AM52" s="45">
        <v>0.67390000000000005</v>
      </c>
      <c r="AN52" s="28"/>
      <c r="AO52" s="44">
        <v>2.2000000000000001E-3</v>
      </c>
      <c r="AP52" s="28">
        <v>-0.13819999999999999</v>
      </c>
      <c r="AQ52" s="28">
        <v>-0.17199999999999999</v>
      </c>
      <c r="AR52" s="28">
        <v>-0.68059999999999998</v>
      </c>
      <c r="AS52" s="45">
        <v>-1.2549999999999999</v>
      </c>
      <c r="BE52" s="34" t="s">
        <v>60</v>
      </c>
      <c r="BF52" s="27">
        <v>115</v>
      </c>
      <c r="BG52" s="27">
        <v>121</v>
      </c>
      <c r="BI52" s="37">
        <v>-7.9000000000000008E-3</v>
      </c>
      <c r="BJ52" s="37">
        <v>4.99E-2</v>
      </c>
      <c r="BK52" s="37">
        <v>0.39040000000000002</v>
      </c>
      <c r="BL52" s="37">
        <v>0.95840000000000003</v>
      </c>
      <c r="BM52" s="37">
        <v>0.47770000000000001</v>
      </c>
      <c r="BP52" s="34" t="s">
        <v>60</v>
      </c>
      <c r="BQ52" s="27">
        <v>115</v>
      </c>
      <c r="BR52" s="27">
        <v>121</v>
      </c>
      <c r="BT52" s="44">
        <v>-7.9000000000000008E-3</v>
      </c>
      <c r="BU52" s="28">
        <v>4.99E-2</v>
      </c>
      <c r="BV52" s="28">
        <v>0.39040000000000002</v>
      </c>
      <c r="BW52" s="28">
        <v>0.95840000000000003</v>
      </c>
      <c r="BX52" s="45">
        <v>0.47770000000000001</v>
      </c>
    </row>
    <row r="53" spans="2:76" ht="18" x14ac:dyDescent="0.35">
      <c r="B53" s="34" t="s">
        <v>65</v>
      </c>
      <c r="C53" s="27">
        <v>115</v>
      </c>
      <c r="D53" s="27">
        <v>137</v>
      </c>
      <c r="F53" s="37">
        <v>-0.10829999999999999</v>
      </c>
      <c r="G53" s="37">
        <v>-9.06E-2</v>
      </c>
      <c r="H53" s="37">
        <v>0.22</v>
      </c>
      <c r="I53" s="37">
        <v>0.86199999999999999</v>
      </c>
      <c r="J53" s="37">
        <v>0.64319999999999999</v>
      </c>
      <c r="K53" s="37"/>
      <c r="L53" s="37">
        <v>-7.5800000000000006E-2</v>
      </c>
      <c r="M53" s="37">
        <v>-0.1087</v>
      </c>
      <c r="N53" s="37">
        <v>0.2485</v>
      </c>
      <c r="O53" s="37">
        <v>0.80979999999999996</v>
      </c>
      <c r="P53" s="37">
        <v>0.62660000000000005</v>
      </c>
      <c r="Q53" s="37"/>
      <c r="R53" s="37">
        <v>-7.2400000000000006E-2</v>
      </c>
      <c r="S53" s="37">
        <v>-0.11940000000000001</v>
      </c>
      <c r="T53" s="37">
        <v>-2.8000000000000001E-2</v>
      </c>
      <c r="U53" s="37">
        <v>-0.69220000000000004</v>
      </c>
      <c r="V53" s="37">
        <v>-1.4599</v>
      </c>
      <c r="Y53" s="34" t="s">
        <v>65</v>
      </c>
      <c r="Z53" s="27">
        <v>115</v>
      </c>
      <c r="AA53" s="27">
        <v>137</v>
      </c>
      <c r="AC53" s="44">
        <v>-0.10829999999999999</v>
      </c>
      <c r="AD53" s="28">
        <v>-9.06E-2</v>
      </c>
      <c r="AE53" s="28">
        <v>0.22</v>
      </c>
      <c r="AF53" s="28">
        <v>0.86199999999999999</v>
      </c>
      <c r="AG53" s="45">
        <v>0.64319999999999999</v>
      </c>
      <c r="AH53" s="28"/>
      <c r="AI53" s="44">
        <v>-7.5800000000000006E-2</v>
      </c>
      <c r="AJ53" s="28">
        <v>-0.1087</v>
      </c>
      <c r="AK53" s="28">
        <v>0.2485</v>
      </c>
      <c r="AL53" s="28">
        <v>0.80979999999999996</v>
      </c>
      <c r="AM53" s="45">
        <v>0.62660000000000005</v>
      </c>
      <c r="AN53" s="28"/>
      <c r="AO53" s="44">
        <v>-7.2400000000000006E-2</v>
      </c>
      <c r="AP53" s="28">
        <v>-0.11940000000000001</v>
      </c>
      <c r="AQ53" s="28">
        <v>-2.8000000000000001E-2</v>
      </c>
      <c r="AR53" s="28">
        <v>-0.69220000000000004</v>
      </c>
      <c r="AS53" s="45">
        <v>-1.4599</v>
      </c>
      <c r="BE53" s="34" t="s">
        <v>99</v>
      </c>
      <c r="BF53" s="27">
        <v>115</v>
      </c>
      <c r="BG53" s="27">
        <v>125</v>
      </c>
      <c r="BI53" s="37">
        <v>-2.7900000000000001E-2</v>
      </c>
      <c r="BJ53" s="37">
        <v>5.0099999999999999E-2</v>
      </c>
      <c r="BK53" s="37">
        <v>0.44269999999999998</v>
      </c>
      <c r="BL53" s="37">
        <v>1.1079000000000001</v>
      </c>
      <c r="BM53" s="37">
        <v>0.54630000000000001</v>
      </c>
      <c r="BP53" s="34" t="s">
        <v>99</v>
      </c>
      <c r="BQ53" s="27">
        <v>115</v>
      </c>
      <c r="BR53" s="27">
        <v>125</v>
      </c>
      <c r="BT53" s="44">
        <v>-2.7900000000000001E-2</v>
      </c>
      <c r="BU53" s="28">
        <v>5.0099999999999999E-2</v>
      </c>
      <c r="BV53" s="28">
        <v>0.44269999999999998</v>
      </c>
      <c r="BW53" s="28">
        <v>1.1079000000000001</v>
      </c>
      <c r="BX53" s="45">
        <v>0.54630000000000001</v>
      </c>
    </row>
    <row r="54" spans="2:76" ht="18" x14ac:dyDescent="0.35">
      <c r="B54" s="34" t="s">
        <v>66</v>
      </c>
      <c r="C54" s="27">
        <v>115</v>
      </c>
      <c r="D54" s="27">
        <v>145</v>
      </c>
      <c r="F54" s="37">
        <v>-0.1799</v>
      </c>
      <c r="G54" s="37">
        <v>0.1056</v>
      </c>
      <c r="H54" s="37">
        <v>0.33150000000000002</v>
      </c>
      <c r="I54" s="37">
        <v>1.4696</v>
      </c>
      <c r="J54" s="37">
        <v>1.2867</v>
      </c>
      <c r="K54" s="37"/>
      <c r="L54" s="37">
        <v>9.9099999999999994E-2</v>
      </c>
      <c r="M54" s="37">
        <v>0.1338</v>
      </c>
      <c r="N54" s="37">
        <v>0.49030000000000001</v>
      </c>
      <c r="O54" s="37">
        <v>1.3546</v>
      </c>
      <c r="P54" s="37">
        <v>1.306</v>
      </c>
      <c r="Q54" s="37"/>
      <c r="R54" s="37">
        <v>-0.1139</v>
      </c>
      <c r="S54" s="37">
        <v>-3.0099999999999998E-2</v>
      </c>
      <c r="T54" s="37">
        <v>0.22639999999999999</v>
      </c>
      <c r="U54" s="37">
        <v>-0.49590000000000001</v>
      </c>
      <c r="V54" s="37">
        <v>-1.8413999999999999</v>
      </c>
      <c r="Y54" s="34" t="s">
        <v>66</v>
      </c>
      <c r="Z54" s="27">
        <v>115</v>
      </c>
      <c r="AA54" s="27">
        <v>145</v>
      </c>
      <c r="AC54" s="44">
        <v>-0.1799</v>
      </c>
      <c r="AD54" s="28">
        <v>0.1056</v>
      </c>
      <c r="AE54" s="28">
        <v>0.33150000000000002</v>
      </c>
      <c r="AF54" s="28">
        <v>1.4696</v>
      </c>
      <c r="AG54" s="45">
        <v>1.2867</v>
      </c>
      <c r="AH54" s="28"/>
      <c r="AI54" s="44">
        <v>9.9099999999999994E-2</v>
      </c>
      <c r="AJ54" s="28">
        <v>0.1338</v>
      </c>
      <c r="AK54" s="28">
        <v>0.49030000000000001</v>
      </c>
      <c r="AL54" s="28">
        <v>1.3546</v>
      </c>
      <c r="AM54" s="45">
        <v>1.306</v>
      </c>
      <c r="AN54" s="28"/>
      <c r="AO54" s="44">
        <v>-0.1139</v>
      </c>
      <c r="AP54" s="28">
        <v>-3.0099999999999998E-2</v>
      </c>
      <c r="AQ54" s="28">
        <v>0.22639999999999999</v>
      </c>
      <c r="AR54" s="28">
        <v>-0.49590000000000001</v>
      </c>
      <c r="AS54" s="45">
        <v>-1.8413999999999999</v>
      </c>
      <c r="BE54" s="34" t="s">
        <v>100</v>
      </c>
      <c r="BF54" s="27">
        <v>115</v>
      </c>
      <c r="BG54" s="27">
        <v>127</v>
      </c>
      <c r="BI54" s="37">
        <v>6.6600000000000006E-2</v>
      </c>
      <c r="BJ54" s="37">
        <v>4.9700000000000001E-2</v>
      </c>
      <c r="BK54" s="37">
        <v>0.44140000000000001</v>
      </c>
      <c r="BL54" s="37">
        <v>0.95169999999999999</v>
      </c>
      <c r="BM54" s="37">
        <v>0.40260000000000001</v>
      </c>
      <c r="BP54" s="34" t="s">
        <v>100</v>
      </c>
      <c r="BQ54" s="27">
        <v>115</v>
      </c>
      <c r="BR54" s="27">
        <v>127</v>
      </c>
      <c r="BT54" s="44">
        <v>6.6600000000000006E-2</v>
      </c>
      <c r="BU54" s="28">
        <v>4.9700000000000001E-2</v>
      </c>
      <c r="BV54" s="28">
        <v>0.44140000000000001</v>
      </c>
      <c r="BW54" s="28">
        <v>0.95169999999999999</v>
      </c>
      <c r="BX54" s="45">
        <v>0.40260000000000001</v>
      </c>
    </row>
    <row r="55" spans="2:76" ht="18" x14ac:dyDescent="0.35">
      <c r="B55" s="34" t="s">
        <v>67</v>
      </c>
      <c r="C55" s="27">
        <v>122</v>
      </c>
      <c r="D55" s="27">
        <v>145</v>
      </c>
      <c r="F55" s="37">
        <v>-0.15160000000000001</v>
      </c>
      <c r="G55" s="37">
        <v>-8.8999999999999999E-3</v>
      </c>
      <c r="H55" s="37">
        <v>0.01</v>
      </c>
      <c r="I55" s="37">
        <v>0.62709999999999999</v>
      </c>
      <c r="J55" s="37">
        <v>0.7177</v>
      </c>
      <c r="K55" s="37"/>
      <c r="L55" s="37">
        <v>2.8999999999999998E-3</v>
      </c>
      <c r="M55" s="37">
        <v>-1.0699999999999999E-2</v>
      </c>
      <c r="N55" s="37">
        <v>0.17100000000000001</v>
      </c>
      <c r="O55" s="37">
        <v>0.70269999999999999</v>
      </c>
      <c r="P55" s="37">
        <v>0.95340000000000003</v>
      </c>
      <c r="Q55" s="37"/>
      <c r="R55" s="37">
        <v>-3.0499999999999999E-2</v>
      </c>
      <c r="S55" s="37">
        <v>-1.7000000000000001E-2</v>
      </c>
      <c r="T55" s="37">
        <v>9.2100000000000001E-2</v>
      </c>
      <c r="U55" s="37">
        <v>-0.2389</v>
      </c>
      <c r="V55" s="37">
        <v>-0.80500000000000005</v>
      </c>
      <c r="Y55" s="34" t="s">
        <v>67</v>
      </c>
      <c r="Z55" s="27">
        <v>122</v>
      </c>
      <c r="AA55" s="27">
        <v>145</v>
      </c>
      <c r="AC55" s="44">
        <v>-0.15160000000000001</v>
      </c>
      <c r="AD55" s="28">
        <v>-8.8999999999999999E-3</v>
      </c>
      <c r="AE55" s="28">
        <v>0.01</v>
      </c>
      <c r="AF55" s="28">
        <v>0.62709999999999999</v>
      </c>
      <c r="AG55" s="45">
        <v>0.7177</v>
      </c>
      <c r="AH55" s="28"/>
      <c r="AI55" s="44">
        <v>2.8999999999999998E-3</v>
      </c>
      <c r="AJ55" s="28">
        <v>-1.0699999999999999E-2</v>
      </c>
      <c r="AK55" s="28">
        <v>0.17100000000000001</v>
      </c>
      <c r="AL55" s="28">
        <v>0.70269999999999999</v>
      </c>
      <c r="AM55" s="45">
        <v>0.95340000000000003</v>
      </c>
      <c r="AN55" s="28"/>
      <c r="AO55" s="44">
        <v>-3.0499999999999999E-2</v>
      </c>
      <c r="AP55" s="28">
        <v>-1.7000000000000001E-2</v>
      </c>
      <c r="AQ55" s="28">
        <v>9.2100000000000001E-2</v>
      </c>
      <c r="AR55" s="28">
        <v>-0.2389</v>
      </c>
      <c r="AS55" s="45">
        <v>-0.80500000000000005</v>
      </c>
      <c r="BE55" s="34" t="s">
        <v>101</v>
      </c>
      <c r="BF55" s="27">
        <v>115</v>
      </c>
      <c r="BG55" s="27">
        <v>128</v>
      </c>
      <c r="BI55" s="37">
        <v>-1.09E-2</v>
      </c>
      <c r="BJ55" s="37">
        <v>1.72E-2</v>
      </c>
      <c r="BK55" s="37">
        <v>0.57850000000000001</v>
      </c>
      <c r="BL55" s="37">
        <v>1.0944</v>
      </c>
      <c r="BM55" s="37">
        <v>0.22750000000000001</v>
      </c>
      <c r="BP55" s="34" t="s">
        <v>101</v>
      </c>
      <c r="BQ55" s="27">
        <v>115</v>
      </c>
      <c r="BR55" s="27">
        <v>128</v>
      </c>
      <c r="BT55" s="44">
        <v>-1.09E-2</v>
      </c>
      <c r="BU55" s="28">
        <v>1.72E-2</v>
      </c>
      <c r="BV55" s="28">
        <v>0.57850000000000001</v>
      </c>
      <c r="BW55" s="28">
        <v>1.0944</v>
      </c>
      <c r="BX55" s="45">
        <v>0.22750000000000001</v>
      </c>
    </row>
    <row r="56" spans="2:76" ht="18" x14ac:dyDescent="0.35">
      <c r="B56" s="34" t="s">
        <v>68</v>
      </c>
      <c r="C56" s="27">
        <v>126</v>
      </c>
      <c r="D56" s="27">
        <v>145</v>
      </c>
      <c r="F56" s="37">
        <v>-5.7799999999999997E-2</v>
      </c>
      <c r="G56" s="37">
        <v>2.4400000000000002E-2</v>
      </c>
      <c r="H56" s="37">
        <v>8.2600000000000007E-2</v>
      </c>
      <c r="I56" s="37">
        <v>0.60129999999999995</v>
      </c>
      <c r="J56" s="37">
        <v>0.62990000000000002</v>
      </c>
      <c r="K56" s="37"/>
      <c r="L56" s="37">
        <v>6.4899999999999999E-2</v>
      </c>
      <c r="M56" s="37">
        <v>5.2699999999999997E-2</v>
      </c>
      <c r="N56" s="37">
        <v>0.2273</v>
      </c>
      <c r="O56" s="37">
        <v>0.79049999999999998</v>
      </c>
      <c r="P56" s="37">
        <v>0.97840000000000005</v>
      </c>
      <c r="Q56" s="37"/>
      <c r="R56" s="37">
        <v>-5.1499999999999997E-2</v>
      </c>
      <c r="S56" s="37">
        <v>-1.3299999999999999E-2</v>
      </c>
      <c r="T56" s="37">
        <v>0.1951</v>
      </c>
      <c r="U56" s="37">
        <v>-0.19750000000000001</v>
      </c>
      <c r="V56" s="37">
        <v>-0.83689999999999998</v>
      </c>
      <c r="Y56" s="34" t="s">
        <v>68</v>
      </c>
      <c r="Z56" s="27">
        <v>126</v>
      </c>
      <c r="AA56" s="27">
        <v>145</v>
      </c>
      <c r="AC56" s="44">
        <v>-5.7799999999999997E-2</v>
      </c>
      <c r="AD56" s="28">
        <v>2.4400000000000002E-2</v>
      </c>
      <c r="AE56" s="28">
        <v>8.2600000000000007E-2</v>
      </c>
      <c r="AF56" s="28">
        <v>0.60129999999999995</v>
      </c>
      <c r="AG56" s="45">
        <v>0.62990000000000002</v>
      </c>
      <c r="AH56" s="28"/>
      <c r="AI56" s="44">
        <v>6.4899999999999999E-2</v>
      </c>
      <c r="AJ56" s="28">
        <v>5.2699999999999997E-2</v>
      </c>
      <c r="AK56" s="28">
        <v>0.2273</v>
      </c>
      <c r="AL56" s="28">
        <v>0.79049999999999998</v>
      </c>
      <c r="AM56" s="45">
        <v>0.97840000000000005</v>
      </c>
      <c r="AN56" s="28"/>
      <c r="AO56" s="44">
        <v>-5.1499999999999997E-2</v>
      </c>
      <c r="AP56" s="28">
        <v>-1.3299999999999999E-2</v>
      </c>
      <c r="AQ56" s="28">
        <v>0.1951</v>
      </c>
      <c r="AR56" s="28">
        <v>-0.19750000000000001</v>
      </c>
      <c r="AS56" s="45">
        <v>-0.83689999999999998</v>
      </c>
      <c r="BE56" s="34" t="s">
        <v>102</v>
      </c>
      <c r="BF56" s="27">
        <v>115</v>
      </c>
      <c r="BG56" s="27">
        <v>133</v>
      </c>
      <c r="BI56" s="37">
        <v>7.7100000000000002E-2</v>
      </c>
      <c r="BJ56" s="37">
        <v>3.6799999999999999E-2</v>
      </c>
      <c r="BK56" s="37">
        <v>0.51419999999999999</v>
      </c>
      <c r="BL56" s="37">
        <v>0.99099999999999999</v>
      </c>
      <c r="BM56" s="37">
        <v>0.51600000000000001</v>
      </c>
      <c r="BP56" s="34" t="s">
        <v>102</v>
      </c>
      <c r="BQ56" s="27">
        <v>115</v>
      </c>
      <c r="BR56" s="27">
        <v>133</v>
      </c>
      <c r="BT56" s="44">
        <v>7.7100000000000002E-2</v>
      </c>
      <c r="BU56" s="28">
        <v>3.6799999999999999E-2</v>
      </c>
      <c r="BV56" s="28">
        <v>0.51419999999999999</v>
      </c>
      <c r="BW56" s="28">
        <v>0.99099999999999999</v>
      </c>
      <c r="BX56" s="45">
        <v>0.51600000000000001</v>
      </c>
    </row>
    <row r="57" spans="2:76" ht="18" x14ac:dyDescent="0.35">
      <c r="B57" s="34" t="s">
        <v>126</v>
      </c>
      <c r="C57" s="27">
        <v>128</v>
      </c>
      <c r="D57" s="27">
        <v>145</v>
      </c>
      <c r="F57" s="37">
        <v>-6.2799999999999995E-2</v>
      </c>
      <c r="G57" s="37">
        <v>6.4299999999999996E-2</v>
      </c>
      <c r="H57" s="37">
        <v>-0.1406</v>
      </c>
      <c r="I57" s="37">
        <v>0.4531</v>
      </c>
      <c r="J57" s="37">
        <v>0.69899999999999995</v>
      </c>
      <c r="K57" s="37"/>
      <c r="L57" s="37">
        <v>-4.82E-2</v>
      </c>
      <c r="M57" s="37">
        <v>-4.4200000000000003E-2</v>
      </c>
      <c r="N57" s="37">
        <v>0.12609999999999999</v>
      </c>
      <c r="O57" s="37">
        <v>0.5101</v>
      </c>
      <c r="P57" s="37">
        <v>1.0456000000000001</v>
      </c>
      <c r="Q57" s="37"/>
      <c r="R57" s="37">
        <v>-9.8100000000000007E-2</v>
      </c>
      <c r="S57" s="37">
        <v>-7.2700000000000001E-2</v>
      </c>
      <c r="T57" s="37">
        <v>0.28260000000000002</v>
      </c>
      <c r="U57" s="37">
        <v>-0.28239999999999998</v>
      </c>
      <c r="V57" s="37">
        <v>-0.64880000000000004</v>
      </c>
      <c r="Y57" s="34" t="s">
        <v>126</v>
      </c>
      <c r="Z57" s="27">
        <v>128</v>
      </c>
      <c r="AA57" s="27">
        <v>145</v>
      </c>
      <c r="AC57" s="44">
        <v>-6.2799999999999995E-2</v>
      </c>
      <c r="AD57" s="28">
        <v>6.4299999999999996E-2</v>
      </c>
      <c r="AE57" s="28">
        <v>-0.1406</v>
      </c>
      <c r="AF57" s="28">
        <v>0.4531</v>
      </c>
      <c r="AG57" s="45">
        <v>0.69899999999999995</v>
      </c>
      <c r="AH57" s="28"/>
      <c r="AI57" s="44">
        <v>-4.82E-2</v>
      </c>
      <c r="AJ57" s="28">
        <v>-4.4200000000000003E-2</v>
      </c>
      <c r="AK57" s="28">
        <v>0.12609999999999999</v>
      </c>
      <c r="AL57" s="28">
        <v>0.5101</v>
      </c>
      <c r="AM57" s="45">
        <v>1.0456000000000001</v>
      </c>
      <c r="AN57" s="28"/>
      <c r="AO57" s="44">
        <v>-9.8100000000000007E-2</v>
      </c>
      <c r="AP57" s="28">
        <v>-7.2700000000000001E-2</v>
      </c>
      <c r="AQ57" s="28">
        <v>0.28260000000000002</v>
      </c>
      <c r="AR57" s="28">
        <v>-0.28239999999999998</v>
      </c>
      <c r="AS57" s="45">
        <v>-0.64880000000000004</v>
      </c>
      <c r="BE57" s="34" t="s">
        <v>103</v>
      </c>
      <c r="BF57" s="27">
        <v>115</v>
      </c>
      <c r="BG57" s="27">
        <v>134</v>
      </c>
      <c r="BI57" s="37">
        <v>3.85E-2</v>
      </c>
      <c r="BJ57" s="37">
        <v>5.5800000000000002E-2</v>
      </c>
      <c r="BK57" s="37">
        <v>0.4577</v>
      </c>
      <c r="BL57" s="37">
        <v>0.98180000000000001</v>
      </c>
      <c r="BM57" s="37">
        <v>0.50649999999999995</v>
      </c>
      <c r="BP57" s="34" t="s">
        <v>103</v>
      </c>
      <c r="BQ57" s="27">
        <v>115</v>
      </c>
      <c r="BR57" s="27">
        <v>134</v>
      </c>
      <c r="BT57" s="44">
        <v>3.85E-2</v>
      </c>
      <c r="BU57" s="28">
        <v>5.5800000000000002E-2</v>
      </c>
      <c r="BV57" s="28">
        <v>0.4577</v>
      </c>
      <c r="BW57" s="28">
        <v>0.98180000000000001</v>
      </c>
      <c r="BX57" s="45">
        <v>0.50649999999999995</v>
      </c>
    </row>
    <row r="58" spans="2:76" ht="18" x14ac:dyDescent="0.35">
      <c r="B58" s="34" t="s">
        <v>69</v>
      </c>
      <c r="C58" s="27">
        <v>134</v>
      </c>
      <c r="D58" s="27">
        <v>145</v>
      </c>
      <c r="F58" s="37">
        <v>-6.3E-2</v>
      </c>
      <c r="G58" s="37">
        <v>7.9200000000000007E-2</v>
      </c>
      <c r="H58" s="37">
        <v>-5.0200000000000002E-2</v>
      </c>
      <c r="I58" s="37">
        <v>0.43840000000000001</v>
      </c>
      <c r="J58" s="37">
        <v>0.47039999999999998</v>
      </c>
      <c r="K58" s="37"/>
      <c r="L58" s="37">
        <v>-4.9099999999999998E-2</v>
      </c>
      <c r="M58" s="37">
        <v>3.1600000000000003E-2</v>
      </c>
      <c r="N58" s="37">
        <v>8.2299999999999998E-2</v>
      </c>
      <c r="O58" s="37">
        <v>0.49209999999999998</v>
      </c>
      <c r="P58" s="37">
        <v>0.75870000000000004</v>
      </c>
      <c r="Q58" s="37"/>
      <c r="R58" s="37">
        <v>-3.9800000000000002E-2</v>
      </c>
      <c r="S58" s="37">
        <v>5.3999999999999999E-2</v>
      </c>
      <c r="T58" s="37">
        <v>0.1037</v>
      </c>
      <c r="U58" s="37">
        <v>-0.2656</v>
      </c>
      <c r="V58" s="37">
        <v>-0.74299999999999999</v>
      </c>
      <c r="Y58" s="34" t="s">
        <v>69</v>
      </c>
      <c r="Z58" s="27">
        <v>134</v>
      </c>
      <c r="AA58" s="27">
        <v>145</v>
      </c>
      <c r="AC58" s="44">
        <v>-6.3E-2</v>
      </c>
      <c r="AD58" s="28">
        <v>7.9200000000000007E-2</v>
      </c>
      <c r="AE58" s="28">
        <v>-5.0200000000000002E-2</v>
      </c>
      <c r="AF58" s="28">
        <v>0.43840000000000001</v>
      </c>
      <c r="AG58" s="45">
        <v>0.47039999999999998</v>
      </c>
      <c r="AH58" s="28"/>
      <c r="AI58" s="44">
        <v>-4.9099999999999998E-2</v>
      </c>
      <c r="AJ58" s="28">
        <v>3.1600000000000003E-2</v>
      </c>
      <c r="AK58" s="28">
        <v>8.2299999999999998E-2</v>
      </c>
      <c r="AL58" s="28">
        <v>0.49209999999999998</v>
      </c>
      <c r="AM58" s="45">
        <v>0.75870000000000004</v>
      </c>
      <c r="AN58" s="28"/>
      <c r="AO58" s="44">
        <v>-3.9800000000000002E-2</v>
      </c>
      <c r="AP58" s="28">
        <v>5.3999999999999999E-2</v>
      </c>
      <c r="AQ58" s="28">
        <v>0.1037</v>
      </c>
      <c r="AR58" s="28">
        <v>-0.2656</v>
      </c>
      <c r="AS58" s="45">
        <v>-0.74299999999999999</v>
      </c>
      <c r="BE58" s="34" t="s">
        <v>104</v>
      </c>
      <c r="BF58" s="27">
        <v>116</v>
      </c>
      <c r="BG58" s="27">
        <v>134</v>
      </c>
      <c r="BI58" s="37">
        <v>-8.6E-3</v>
      </c>
      <c r="BJ58" s="37">
        <v>1.2999999999999999E-2</v>
      </c>
      <c r="BK58" s="37">
        <v>0.34110000000000001</v>
      </c>
      <c r="BL58" s="37">
        <v>1.0337000000000001</v>
      </c>
      <c r="BM58" s="37">
        <v>0.48010000000000003</v>
      </c>
      <c r="BP58" s="34" t="s">
        <v>104</v>
      </c>
      <c r="BQ58" s="27">
        <v>116</v>
      </c>
      <c r="BR58" s="27">
        <v>134</v>
      </c>
      <c r="BT58" s="44">
        <v>-8.6E-3</v>
      </c>
      <c r="BU58" s="28">
        <v>1.2999999999999999E-2</v>
      </c>
      <c r="BV58" s="28">
        <v>0.34110000000000001</v>
      </c>
      <c r="BW58" s="28">
        <v>1.0337000000000001</v>
      </c>
      <c r="BX58" s="45">
        <v>0.48010000000000003</v>
      </c>
    </row>
    <row r="59" spans="2:76" ht="18" x14ac:dyDescent="0.35">
      <c r="B59" s="34" t="s">
        <v>127</v>
      </c>
      <c r="C59" s="27">
        <v>136</v>
      </c>
      <c r="D59" s="27">
        <v>145</v>
      </c>
      <c r="F59" s="37">
        <v>-1E-4</v>
      </c>
      <c r="G59" s="37">
        <v>2.3099999999999999E-2</v>
      </c>
      <c r="H59" s="37">
        <v>0.1149</v>
      </c>
      <c r="I59" s="37">
        <v>0.1928</v>
      </c>
      <c r="J59" s="37">
        <v>0.62339999999999995</v>
      </c>
      <c r="K59" s="37"/>
      <c r="L59" s="37">
        <v>-6.2E-2</v>
      </c>
      <c r="M59" s="37">
        <v>2.4299999999999999E-2</v>
      </c>
      <c r="N59" s="37">
        <v>0.1711</v>
      </c>
      <c r="O59" s="37">
        <v>0.3039</v>
      </c>
      <c r="P59" s="37">
        <v>0.80479999999999996</v>
      </c>
      <c r="Q59" s="37"/>
      <c r="R59" s="37">
        <v>-5.0000000000000001E-3</v>
      </c>
      <c r="S59" s="37">
        <v>7.1300000000000002E-2</v>
      </c>
      <c r="T59" s="37">
        <v>0.1333</v>
      </c>
      <c r="U59" s="37">
        <v>-0.40810000000000002</v>
      </c>
      <c r="V59" s="37">
        <v>-0.70450000000000002</v>
      </c>
      <c r="Y59" s="34" t="s">
        <v>127</v>
      </c>
      <c r="Z59" s="27">
        <v>136</v>
      </c>
      <c r="AA59" s="27">
        <v>145</v>
      </c>
      <c r="AC59" s="44">
        <v>-1E-4</v>
      </c>
      <c r="AD59" s="28">
        <v>2.3099999999999999E-2</v>
      </c>
      <c r="AE59" s="28">
        <v>0.1149</v>
      </c>
      <c r="AF59" s="28">
        <v>0.1928</v>
      </c>
      <c r="AG59" s="45">
        <v>0.62339999999999995</v>
      </c>
      <c r="AH59" s="28"/>
      <c r="AI59" s="44">
        <v>-6.2E-2</v>
      </c>
      <c r="AJ59" s="28">
        <v>2.4299999999999999E-2</v>
      </c>
      <c r="AK59" s="28">
        <v>0.1711</v>
      </c>
      <c r="AL59" s="28">
        <v>0.3039</v>
      </c>
      <c r="AM59" s="45">
        <v>0.80479999999999996</v>
      </c>
      <c r="AN59" s="28"/>
      <c r="AO59" s="44">
        <v>-5.0000000000000001E-3</v>
      </c>
      <c r="AP59" s="28">
        <v>7.1300000000000002E-2</v>
      </c>
      <c r="AQ59" s="28">
        <v>0.1333</v>
      </c>
      <c r="AR59" s="28">
        <v>-0.40810000000000002</v>
      </c>
      <c r="AS59" s="45">
        <v>-0.70450000000000002</v>
      </c>
      <c r="BE59" s="34" t="s">
        <v>137</v>
      </c>
      <c r="BF59" s="27">
        <v>115</v>
      </c>
      <c r="BG59" s="27">
        <v>137</v>
      </c>
      <c r="BI59" s="37">
        <v>0.1003</v>
      </c>
      <c r="BJ59" s="37">
        <v>-0.13159999999999999</v>
      </c>
      <c r="BK59" s="37">
        <v>0.49159999999999998</v>
      </c>
      <c r="BL59" s="37">
        <v>1.2093</v>
      </c>
      <c r="BM59" s="37">
        <v>0.57130000000000003</v>
      </c>
      <c r="BP59" s="34" t="s">
        <v>137</v>
      </c>
      <c r="BQ59" s="27">
        <v>115</v>
      </c>
      <c r="BR59" s="27">
        <v>137</v>
      </c>
      <c r="BT59" s="44">
        <v>0.1003</v>
      </c>
      <c r="BU59" s="28">
        <v>-0.13159999999999999</v>
      </c>
      <c r="BV59" s="28">
        <v>0.49159999999999998</v>
      </c>
      <c r="BW59" s="28">
        <v>1.2093</v>
      </c>
      <c r="BX59" s="45">
        <v>0.57130000000000003</v>
      </c>
    </row>
    <row r="60" spans="2:76" ht="18" x14ac:dyDescent="0.35">
      <c r="B60" s="34" t="s">
        <v>70</v>
      </c>
      <c r="C60" s="27">
        <v>138</v>
      </c>
      <c r="D60" s="27">
        <v>145</v>
      </c>
      <c r="F60" s="37">
        <v>0</v>
      </c>
      <c r="G60" s="37">
        <v>2.3900000000000001E-2</v>
      </c>
      <c r="H60" s="37">
        <v>0.114</v>
      </c>
      <c r="I60" s="37">
        <v>0.48759999999999998</v>
      </c>
      <c r="J60" s="37">
        <v>0.38940000000000002</v>
      </c>
      <c r="K60" s="37"/>
      <c r="L60" s="37">
        <v>4.6199999999999998E-2</v>
      </c>
      <c r="M60" s="37">
        <v>-0.17199999999999999</v>
      </c>
      <c r="N60" s="37">
        <v>5.1999999999999998E-2</v>
      </c>
      <c r="O60" s="37">
        <v>0.46539999999999998</v>
      </c>
      <c r="P60" s="37">
        <v>0.67259999999999998</v>
      </c>
      <c r="Q60" s="37"/>
      <c r="R60" s="37">
        <v>3.2099999999999997E-2</v>
      </c>
      <c r="S60" s="37">
        <v>-7.1599999999999997E-2</v>
      </c>
      <c r="T60" s="37">
        <v>-6.4399999999999999E-2</v>
      </c>
      <c r="U60" s="37">
        <v>-0.26400000000000001</v>
      </c>
      <c r="V60" s="37">
        <v>-0.74550000000000005</v>
      </c>
      <c r="Y60" s="34" t="s">
        <v>70</v>
      </c>
      <c r="Z60" s="27">
        <v>138</v>
      </c>
      <c r="AA60" s="27">
        <v>145</v>
      </c>
      <c r="AC60" s="44">
        <v>0</v>
      </c>
      <c r="AD60" s="28">
        <v>2.3900000000000001E-2</v>
      </c>
      <c r="AE60" s="28">
        <v>0.114</v>
      </c>
      <c r="AF60" s="28">
        <v>0.48759999999999998</v>
      </c>
      <c r="AG60" s="45">
        <v>0.38940000000000002</v>
      </c>
      <c r="AH60" s="28"/>
      <c r="AI60" s="44">
        <v>4.6199999999999998E-2</v>
      </c>
      <c r="AJ60" s="28">
        <v>-0.17199999999999999</v>
      </c>
      <c r="AK60" s="28">
        <v>5.1999999999999998E-2</v>
      </c>
      <c r="AL60" s="28">
        <v>0.46539999999999998</v>
      </c>
      <c r="AM60" s="45">
        <v>0.67259999999999998</v>
      </c>
      <c r="AN60" s="28"/>
      <c r="AO60" s="44">
        <v>3.2099999999999997E-2</v>
      </c>
      <c r="AP60" s="28">
        <v>-7.1599999999999997E-2</v>
      </c>
      <c r="AQ60" s="28">
        <v>-6.4399999999999999E-2</v>
      </c>
      <c r="AR60" s="28">
        <v>-0.26400000000000001</v>
      </c>
      <c r="AS60" s="45">
        <v>-0.74550000000000005</v>
      </c>
      <c r="BE60" s="34" t="s">
        <v>105</v>
      </c>
      <c r="BF60" s="27">
        <v>122</v>
      </c>
      <c r="BG60" s="27">
        <v>134</v>
      </c>
      <c r="BH60" s="27"/>
      <c r="BI60" s="37">
        <v>3.3E-3</v>
      </c>
      <c r="BJ60" s="37">
        <v>-1.14E-2</v>
      </c>
      <c r="BK60" s="37">
        <v>-2.9999999999999997E-4</v>
      </c>
      <c r="BL60" s="37">
        <v>5.28E-2</v>
      </c>
      <c r="BM60" s="37">
        <v>4.1000000000000002E-2</v>
      </c>
      <c r="BP60" s="34" t="s">
        <v>105</v>
      </c>
      <c r="BQ60" s="27">
        <v>122</v>
      </c>
      <c r="BR60" s="27">
        <v>134</v>
      </c>
      <c r="BS60" s="27"/>
      <c r="BT60" s="44">
        <v>3.3E-3</v>
      </c>
      <c r="BU60" s="28">
        <v>-1.14E-2</v>
      </c>
      <c r="BV60" s="28">
        <v>-2.9999999999999997E-4</v>
      </c>
      <c r="BW60" s="28">
        <v>5.28E-2</v>
      </c>
      <c r="BX60" s="45">
        <v>4.1000000000000002E-2</v>
      </c>
    </row>
    <row r="61" spans="2:76" ht="18" x14ac:dyDescent="0.35">
      <c r="B61" s="34" t="s">
        <v>71</v>
      </c>
      <c r="C61" s="27">
        <v>146</v>
      </c>
      <c r="D61" s="27">
        <v>156</v>
      </c>
      <c r="F61" s="37">
        <v>-7.6399999999999996E-2</v>
      </c>
      <c r="G61" s="37">
        <v>0.13200000000000001</v>
      </c>
      <c r="H61" s="37">
        <v>0.15659999999999999</v>
      </c>
      <c r="I61" s="37">
        <v>0.67520000000000002</v>
      </c>
      <c r="J61" s="37">
        <v>0.2984</v>
      </c>
      <c r="K61" s="37"/>
      <c r="L61" s="37">
        <v>7.4999999999999997E-3</v>
      </c>
      <c r="M61" s="37">
        <v>1E-3</v>
      </c>
      <c r="N61" s="37">
        <v>4.3400000000000001E-2</v>
      </c>
      <c r="O61" s="37">
        <v>0.76229999999999998</v>
      </c>
      <c r="P61" s="37">
        <v>0.22259999999999999</v>
      </c>
      <c r="Q61" s="37"/>
      <c r="R61" s="37">
        <v>-4.8500000000000001E-2</v>
      </c>
      <c r="S61" s="37">
        <v>-0.18709999999999999</v>
      </c>
      <c r="T61" s="37">
        <v>-0.2324</v>
      </c>
      <c r="U61" s="37">
        <v>-0.25080000000000002</v>
      </c>
      <c r="V61" s="37">
        <v>-1.0107999999999999</v>
      </c>
      <c r="Y61" s="34" t="s">
        <v>71</v>
      </c>
      <c r="Z61" s="27">
        <v>146</v>
      </c>
      <c r="AA61" s="27">
        <v>156</v>
      </c>
      <c r="AC61" s="44">
        <v>-7.6399999999999996E-2</v>
      </c>
      <c r="AD61" s="28">
        <v>0.13200000000000001</v>
      </c>
      <c r="AE61" s="28">
        <v>0.15659999999999999</v>
      </c>
      <c r="AF61" s="28">
        <v>0.67520000000000002</v>
      </c>
      <c r="AG61" s="45">
        <v>0.2984</v>
      </c>
      <c r="AH61" s="28"/>
      <c r="AI61" s="44">
        <v>7.4999999999999997E-3</v>
      </c>
      <c r="AJ61" s="28">
        <v>1E-3</v>
      </c>
      <c r="AK61" s="28">
        <v>4.3400000000000001E-2</v>
      </c>
      <c r="AL61" s="28">
        <v>0.76229999999999998</v>
      </c>
      <c r="AM61" s="45">
        <v>0.22259999999999999</v>
      </c>
      <c r="AN61" s="28"/>
      <c r="AO61" s="44">
        <v>-4.8500000000000001E-2</v>
      </c>
      <c r="AP61" s="28">
        <v>-0.18709999999999999</v>
      </c>
      <c r="AQ61" s="28">
        <v>-0.2324</v>
      </c>
      <c r="AR61" s="28">
        <v>-0.25080000000000002</v>
      </c>
      <c r="AS61" s="45">
        <v>-1.0107999999999999</v>
      </c>
      <c r="BE61" s="34" t="s">
        <v>106</v>
      </c>
      <c r="BF61" s="27">
        <v>126</v>
      </c>
      <c r="BG61" s="27">
        <v>134</v>
      </c>
      <c r="BH61" s="27"/>
      <c r="BI61" s="37">
        <v>2.8199999999999999E-2</v>
      </c>
      <c r="BJ61" s="37">
        <v>-2.3300000000000001E-2</v>
      </c>
      <c r="BK61" s="37">
        <v>3.3599999999999998E-2</v>
      </c>
      <c r="BL61" s="37">
        <v>-5.5500000000000001E-2</v>
      </c>
      <c r="BM61" s="37">
        <v>4.9000000000000002E-2</v>
      </c>
      <c r="BP61" s="34" t="s">
        <v>106</v>
      </c>
      <c r="BQ61" s="27">
        <v>126</v>
      </c>
      <c r="BR61" s="27">
        <v>134</v>
      </c>
      <c r="BS61" s="27"/>
      <c r="BT61" s="44">
        <v>2.8199999999999999E-2</v>
      </c>
      <c r="BU61" s="28">
        <v>-2.3300000000000001E-2</v>
      </c>
      <c r="BV61" s="28">
        <v>3.3599999999999998E-2</v>
      </c>
      <c r="BW61" s="28">
        <v>-5.5500000000000001E-2</v>
      </c>
      <c r="BX61" s="45">
        <v>4.9000000000000002E-2</v>
      </c>
    </row>
    <row r="62" spans="2:76" ht="18" x14ac:dyDescent="0.35">
      <c r="B62" s="28" t="s">
        <v>72</v>
      </c>
      <c r="C62" s="27">
        <v>146</v>
      </c>
      <c r="D62" s="27">
        <v>157</v>
      </c>
      <c r="E62" s="27"/>
      <c r="F62" s="37">
        <v>-2.0999999999999999E-3</v>
      </c>
      <c r="G62" s="37">
        <v>0.1192</v>
      </c>
      <c r="H62" s="37">
        <v>0.25609999999999999</v>
      </c>
      <c r="I62" s="37">
        <v>0.55210000000000004</v>
      </c>
      <c r="J62" s="37">
        <v>0.48070000000000002</v>
      </c>
      <c r="K62" s="37"/>
      <c r="L62" s="37">
        <v>8.9999999999999993E-3</v>
      </c>
      <c r="M62" s="37">
        <v>-2.3E-3</v>
      </c>
      <c r="N62" s="37">
        <v>0.1308</v>
      </c>
      <c r="O62" s="37">
        <v>0.43169999999999997</v>
      </c>
      <c r="P62" s="37">
        <v>0.42109999999999997</v>
      </c>
      <c r="Q62" s="37"/>
      <c r="R62" s="37">
        <v>-1.44E-2</v>
      </c>
      <c r="S62" s="37">
        <v>-9.1200000000000003E-2</v>
      </c>
      <c r="T62" s="37">
        <v>-0.1346</v>
      </c>
      <c r="U62" s="37">
        <v>-0.35110000000000002</v>
      </c>
      <c r="V62" s="37">
        <v>-0.76880000000000004</v>
      </c>
      <c r="W62" s="28"/>
      <c r="X62" s="28"/>
      <c r="Y62" s="28" t="s">
        <v>72</v>
      </c>
      <c r="Z62" s="27">
        <v>146</v>
      </c>
      <c r="AA62" s="27">
        <v>157</v>
      </c>
      <c r="AB62" s="28"/>
      <c r="AC62" s="44">
        <v>-2.0999999999999999E-3</v>
      </c>
      <c r="AD62" s="28">
        <v>0.1192</v>
      </c>
      <c r="AE62" s="28">
        <v>0.25609999999999999</v>
      </c>
      <c r="AF62" s="28">
        <v>0.55210000000000004</v>
      </c>
      <c r="AG62" s="45">
        <v>0.48070000000000002</v>
      </c>
      <c r="AH62" s="28"/>
      <c r="AI62" s="44">
        <v>8.9999999999999993E-3</v>
      </c>
      <c r="AJ62" s="28">
        <v>-2.3E-3</v>
      </c>
      <c r="AK62" s="28">
        <v>0.1308</v>
      </c>
      <c r="AL62" s="28">
        <v>0.43169999999999997</v>
      </c>
      <c r="AM62" s="45">
        <v>0.42109999999999997</v>
      </c>
      <c r="AN62" s="28"/>
      <c r="AO62" s="44">
        <v>-1.44E-2</v>
      </c>
      <c r="AP62" s="28">
        <v>-9.1200000000000003E-2</v>
      </c>
      <c r="AQ62" s="28">
        <v>-0.1346</v>
      </c>
      <c r="AR62" s="28">
        <v>-0.35110000000000002</v>
      </c>
      <c r="AS62" s="45">
        <v>-0.76880000000000004</v>
      </c>
      <c r="AT62" s="28"/>
      <c r="BE62" s="34" t="s">
        <v>107</v>
      </c>
      <c r="BF62" s="27">
        <v>135</v>
      </c>
      <c r="BG62" s="27">
        <v>146</v>
      </c>
      <c r="BI62" s="37">
        <v>-3.9E-2</v>
      </c>
      <c r="BJ62" s="37">
        <v>-3.9E-2</v>
      </c>
      <c r="BK62" s="37">
        <v>0.1116</v>
      </c>
      <c r="BL62" s="37">
        <v>8.8599999999999998E-2</v>
      </c>
      <c r="BM62" s="37">
        <v>-0.14710000000000001</v>
      </c>
      <c r="BP62" s="34" t="s">
        <v>107</v>
      </c>
      <c r="BQ62" s="27">
        <v>135</v>
      </c>
      <c r="BR62" s="27">
        <v>146</v>
      </c>
      <c r="BT62" s="44">
        <v>-3.9E-2</v>
      </c>
      <c r="BU62" s="28">
        <v>-3.9E-2</v>
      </c>
      <c r="BV62" s="28">
        <v>0.1116</v>
      </c>
      <c r="BW62" s="28">
        <v>8.8599999999999998E-2</v>
      </c>
      <c r="BX62" s="45">
        <v>-0.14710000000000001</v>
      </c>
    </row>
    <row r="63" spans="2:76" ht="18" x14ac:dyDescent="0.35">
      <c r="B63" s="28" t="s">
        <v>73</v>
      </c>
      <c r="C63" s="27">
        <v>155</v>
      </c>
      <c r="D63" s="27">
        <v>168</v>
      </c>
      <c r="E63" s="27"/>
      <c r="F63" s="37">
        <v>-7.4999999999999997E-2</v>
      </c>
      <c r="G63" s="37">
        <v>1.2999999999999999E-2</v>
      </c>
      <c r="H63" s="37">
        <v>0.23230000000000001</v>
      </c>
      <c r="I63" s="37">
        <v>0.48609999999999998</v>
      </c>
      <c r="J63" s="37">
        <v>0.36159999999999998</v>
      </c>
      <c r="K63" s="37"/>
      <c r="L63" s="37">
        <v>1.3599999999999999E-2</v>
      </c>
      <c r="M63" s="37">
        <v>1.49E-2</v>
      </c>
      <c r="N63" s="37">
        <v>0.2525</v>
      </c>
      <c r="O63" s="37">
        <v>0.26369999999999999</v>
      </c>
      <c r="P63" s="37">
        <v>0.19470000000000001</v>
      </c>
      <c r="Q63" s="37"/>
      <c r="R63" s="37">
        <v>-0.1573</v>
      </c>
      <c r="S63" s="37">
        <v>-0.18679999999999999</v>
      </c>
      <c r="T63" s="37">
        <v>-0.36159999999999998</v>
      </c>
      <c r="U63" s="37">
        <v>-0.64580000000000004</v>
      </c>
      <c r="V63" s="37">
        <v>-0.71479999999999999</v>
      </c>
      <c r="W63" s="28"/>
      <c r="X63" s="28"/>
      <c r="Y63" s="28" t="s">
        <v>73</v>
      </c>
      <c r="Z63" s="27">
        <v>155</v>
      </c>
      <c r="AA63" s="27">
        <v>168</v>
      </c>
      <c r="AB63" s="28"/>
      <c r="AC63" s="44">
        <v>-7.4999999999999997E-2</v>
      </c>
      <c r="AD63" s="28">
        <v>1.2999999999999999E-2</v>
      </c>
      <c r="AE63" s="28">
        <v>0.23230000000000001</v>
      </c>
      <c r="AF63" s="28">
        <v>0.48609999999999998</v>
      </c>
      <c r="AG63" s="45">
        <v>0.36159999999999998</v>
      </c>
      <c r="AH63" s="28"/>
      <c r="AI63" s="44">
        <v>1.3599999999999999E-2</v>
      </c>
      <c r="AJ63" s="28">
        <v>1.49E-2</v>
      </c>
      <c r="AK63" s="28">
        <v>0.2525</v>
      </c>
      <c r="AL63" s="28">
        <v>0.26369999999999999</v>
      </c>
      <c r="AM63" s="45">
        <v>0.19470000000000001</v>
      </c>
      <c r="AN63" s="28"/>
      <c r="AO63" s="44">
        <v>-0.1573</v>
      </c>
      <c r="AP63" s="28">
        <v>-0.18679999999999999</v>
      </c>
      <c r="AQ63" s="28">
        <v>-0.36159999999999998</v>
      </c>
      <c r="AR63" s="28">
        <v>-0.64580000000000004</v>
      </c>
      <c r="AS63" s="45">
        <v>-0.71479999999999999</v>
      </c>
      <c r="AT63" s="28"/>
      <c r="BE63" s="34" t="s">
        <v>109</v>
      </c>
      <c r="BF63" s="27">
        <v>146</v>
      </c>
      <c r="BG63" s="27">
        <v>157</v>
      </c>
      <c r="BI63" s="37">
        <v>4.0899999999999999E-2</v>
      </c>
      <c r="BJ63" s="37">
        <v>0.1147</v>
      </c>
      <c r="BK63" s="37">
        <v>0.46189999999999998</v>
      </c>
      <c r="BL63" s="37">
        <v>0.53869999999999996</v>
      </c>
      <c r="BM63" s="37">
        <v>0.43640000000000001</v>
      </c>
      <c r="BP63" s="34" t="s">
        <v>109</v>
      </c>
      <c r="BQ63" s="27">
        <v>146</v>
      </c>
      <c r="BR63" s="27">
        <v>157</v>
      </c>
      <c r="BT63" s="44">
        <v>4.0899999999999999E-2</v>
      </c>
      <c r="BU63" s="28">
        <v>0.1147</v>
      </c>
      <c r="BV63" s="28">
        <v>0.46189999999999998</v>
      </c>
      <c r="BW63" s="28">
        <v>0.53869999999999996</v>
      </c>
      <c r="BX63" s="45">
        <v>0.43640000000000001</v>
      </c>
    </row>
    <row r="64" spans="2:76" ht="18.600000000000001" thickBot="1" x14ac:dyDescent="0.4">
      <c r="B64" s="28" t="s">
        <v>74</v>
      </c>
      <c r="C64" s="27">
        <v>161</v>
      </c>
      <c r="D64" s="27">
        <v>170</v>
      </c>
      <c r="F64" s="37">
        <v>4.6100000000000002E-2</v>
      </c>
      <c r="G64" s="37">
        <v>0.27629999999999999</v>
      </c>
      <c r="H64" s="37">
        <v>0.19939999999999999</v>
      </c>
      <c r="I64" s="37">
        <v>3.2199999999999999E-2</v>
      </c>
      <c r="J64" s="37">
        <v>7.3200000000000001E-2</v>
      </c>
      <c r="K64" s="39"/>
      <c r="L64" s="37">
        <v>9.0800000000000006E-2</v>
      </c>
      <c r="M64" s="37">
        <v>0.23280000000000001</v>
      </c>
      <c r="N64" s="37">
        <v>0.1235</v>
      </c>
      <c r="O64" s="37">
        <v>-0.1764</v>
      </c>
      <c r="P64" s="37">
        <v>-8.7499999999999994E-2</v>
      </c>
      <c r="Q64" s="39"/>
      <c r="R64" s="37">
        <v>-7.3300000000000004E-2</v>
      </c>
      <c r="S64" s="37">
        <v>-2.1999999999999999E-2</v>
      </c>
      <c r="T64" s="37">
        <v>-0.15359999999999999</v>
      </c>
      <c r="U64" s="37">
        <v>-0.1087</v>
      </c>
      <c r="V64" s="37">
        <v>-0.15340000000000001</v>
      </c>
      <c r="Y64" s="28" t="s">
        <v>74</v>
      </c>
      <c r="Z64" s="27">
        <v>161</v>
      </c>
      <c r="AA64" s="27">
        <v>170</v>
      </c>
      <c r="AC64" s="46">
        <v>4.6100000000000002E-2</v>
      </c>
      <c r="AD64" s="35">
        <v>0.27629999999999999</v>
      </c>
      <c r="AE64" s="35">
        <v>0.19939999999999999</v>
      </c>
      <c r="AF64" s="35">
        <v>3.2199999999999999E-2</v>
      </c>
      <c r="AG64" s="47">
        <v>7.3200000000000001E-2</v>
      </c>
      <c r="AH64" s="28"/>
      <c r="AI64" s="46">
        <v>9.0800000000000006E-2</v>
      </c>
      <c r="AJ64" s="35">
        <v>0.23280000000000001</v>
      </c>
      <c r="AK64" s="35">
        <v>0.1235</v>
      </c>
      <c r="AL64" s="35">
        <v>-0.1764</v>
      </c>
      <c r="AM64" s="47">
        <v>-8.7499999999999994E-2</v>
      </c>
      <c r="AN64" s="28"/>
      <c r="AO64" s="46">
        <v>-7.3300000000000004E-2</v>
      </c>
      <c r="AP64" s="35">
        <v>-2.1999999999999999E-2</v>
      </c>
      <c r="AQ64" s="35">
        <v>-0.15359999999999999</v>
      </c>
      <c r="AR64" s="35">
        <v>-0.1087</v>
      </c>
      <c r="AS64" s="47">
        <v>-0.15340000000000001</v>
      </c>
      <c r="BE64" s="34" t="s">
        <v>110</v>
      </c>
      <c r="BF64" s="27">
        <v>161</v>
      </c>
      <c r="BG64" s="27">
        <v>170</v>
      </c>
      <c r="BI64" s="37">
        <v>1.77E-2</v>
      </c>
      <c r="BJ64" s="37">
        <v>9.3799999999999994E-2</v>
      </c>
      <c r="BK64" s="37">
        <v>7.0099999999999996E-2</v>
      </c>
      <c r="BL64" s="37">
        <v>0.13980000000000001</v>
      </c>
      <c r="BM64" s="37">
        <v>3.0099999999999998E-2</v>
      </c>
      <c r="BP64" s="34" t="s">
        <v>110</v>
      </c>
      <c r="BQ64" s="27">
        <v>161</v>
      </c>
      <c r="BR64" s="27">
        <v>170</v>
      </c>
      <c r="BT64" s="46">
        <v>1.77E-2</v>
      </c>
      <c r="BU64" s="35">
        <v>9.3799999999999994E-2</v>
      </c>
      <c r="BV64" s="35">
        <v>7.0099999999999996E-2</v>
      </c>
      <c r="BW64" s="35">
        <v>0.13980000000000001</v>
      </c>
      <c r="BX64" s="47">
        <v>3.0099999999999998E-2</v>
      </c>
    </row>
    <row r="65" spans="2:76" ht="18" x14ac:dyDescent="0.35">
      <c r="BE65" s="34"/>
      <c r="BI65" s="50"/>
      <c r="BJ65" s="50"/>
      <c r="BK65" s="50"/>
      <c r="BL65" s="50"/>
      <c r="BM65" s="50"/>
      <c r="BP65" s="34"/>
      <c r="BT65" s="50"/>
      <c r="BU65" s="50"/>
      <c r="BV65" s="50"/>
      <c r="BW65" s="50"/>
      <c r="BX65" s="50"/>
    </row>
    <row r="66" spans="2:76" ht="18" x14ac:dyDescent="0.35">
      <c r="BE66" s="34"/>
      <c r="BI66" s="50"/>
      <c r="BJ66" s="50"/>
      <c r="BK66" s="50"/>
      <c r="BL66" s="50"/>
      <c r="BM66" s="50"/>
      <c r="BP66" s="34"/>
      <c r="BT66" s="50"/>
      <c r="BU66" s="50"/>
      <c r="BV66" s="50"/>
      <c r="BW66" s="50"/>
      <c r="BX66" s="50"/>
    </row>
    <row r="67" spans="2:76" ht="23.4" x14ac:dyDescent="0.45">
      <c r="B67" s="48" t="s">
        <v>129</v>
      </c>
      <c r="BE67" s="48" t="s">
        <v>142</v>
      </c>
      <c r="BP67" s="48" t="s">
        <v>142</v>
      </c>
    </row>
    <row r="69" spans="2:76" ht="18" x14ac:dyDescent="0.35">
      <c r="B69" s="26"/>
      <c r="C69" s="29"/>
      <c r="D69" s="29"/>
      <c r="E69" s="29"/>
      <c r="F69" s="30" t="s">
        <v>114</v>
      </c>
      <c r="G69" s="29"/>
      <c r="H69" s="29"/>
      <c r="I69" s="29"/>
      <c r="J69" s="29"/>
      <c r="K69" s="29"/>
      <c r="L69" s="30" t="s">
        <v>115</v>
      </c>
      <c r="M69" s="29"/>
      <c r="N69" s="29"/>
      <c r="O69" s="29"/>
      <c r="P69" s="29"/>
      <c r="Q69" s="29"/>
      <c r="R69" s="30" t="s">
        <v>116</v>
      </c>
      <c r="S69" s="29"/>
      <c r="T69" s="29"/>
      <c r="U69" s="29"/>
      <c r="V69" s="29"/>
      <c r="W69" s="26"/>
      <c r="X69" s="26"/>
      <c r="Y69" s="26"/>
      <c r="Z69" s="29"/>
      <c r="AA69" s="29"/>
      <c r="AB69" s="26"/>
      <c r="AC69" s="30" t="s">
        <v>114</v>
      </c>
      <c r="AD69" s="29"/>
      <c r="AE69" s="29"/>
      <c r="AF69" s="29"/>
      <c r="AG69" s="29"/>
      <c r="AH69" s="29"/>
      <c r="AI69" s="30" t="s">
        <v>115</v>
      </c>
      <c r="AJ69" s="29"/>
      <c r="AK69" s="29"/>
      <c r="AL69" s="29"/>
      <c r="AM69" s="29"/>
      <c r="AN69" s="29"/>
      <c r="AO69" s="30" t="s">
        <v>116</v>
      </c>
      <c r="AP69" s="29"/>
      <c r="AQ69" s="29"/>
      <c r="AR69" s="29"/>
      <c r="AS69" s="29"/>
      <c r="BE69" s="26"/>
      <c r="BF69" s="29"/>
      <c r="BG69" s="29"/>
      <c r="BH69" s="29"/>
      <c r="BI69" s="30" t="s">
        <v>133</v>
      </c>
      <c r="BJ69" s="29"/>
      <c r="BK69" s="29"/>
      <c r="BL69" s="29"/>
      <c r="BM69" s="29"/>
      <c r="BP69" s="26"/>
      <c r="BQ69" s="29"/>
      <c r="BR69" s="29"/>
      <c r="BS69" s="29"/>
      <c r="BT69" s="30" t="s">
        <v>133</v>
      </c>
      <c r="BU69" s="29"/>
      <c r="BV69" s="29"/>
      <c r="BW69" s="29"/>
      <c r="BX69" s="29"/>
    </row>
    <row r="70" spans="2:76" ht="18.600000000000001" thickBot="1" x14ac:dyDescent="0.4">
      <c r="B70" s="31" t="s">
        <v>18</v>
      </c>
      <c r="C70" s="32" t="s">
        <v>19</v>
      </c>
      <c r="D70" s="32" t="s">
        <v>20</v>
      </c>
      <c r="E70" s="32"/>
      <c r="F70" s="33">
        <v>0.16700000000000001</v>
      </c>
      <c r="G70" s="31">
        <v>1</v>
      </c>
      <c r="H70" s="31">
        <v>10</v>
      </c>
      <c r="I70" s="31">
        <v>60</v>
      </c>
      <c r="J70" s="31">
        <v>240</v>
      </c>
      <c r="K70" s="35"/>
      <c r="L70" s="33">
        <v>0.16700000000000001</v>
      </c>
      <c r="M70" s="31">
        <v>1</v>
      </c>
      <c r="N70" s="31">
        <v>10</v>
      </c>
      <c r="O70" s="31">
        <v>60</v>
      </c>
      <c r="P70" s="31">
        <v>240</v>
      </c>
      <c r="Q70" s="31"/>
      <c r="R70" s="31">
        <v>0.16700000000000001</v>
      </c>
      <c r="S70" s="31">
        <v>1</v>
      </c>
      <c r="T70" s="31">
        <v>10</v>
      </c>
      <c r="U70" s="31">
        <v>60</v>
      </c>
      <c r="V70" s="31">
        <v>240</v>
      </c>
      <c r="W70" s="28"/>
      <c r="X70" s="28"/>
      <c r="Y70" s="31" t="s">
        <v>18</v>
      </c>
      <c r="Z70" s="32" t="s">
        <v>19</v>
      </c>
      <c r="AA70" s="32" t="s">
        <v>20</v>
      </c>
      <c r="AB70" s="31"/>
      <c r="AC70" s="31">
        <v>0.16700000000000001</v>
      </c>
      <c r="AD70" s="31">
        <v>1</v>
      </c>
      <c r="AE70" s="31">
        <v>10</v>
      </c>
      <c r="AF70" s="31">
        <v>60</v>
      </c>
      <c r="AG70" s="31">
        <v>240</v>
      </c>
      <c r="AH70" s="31"/>
      <c r="AI70" s="31">
        <v>0.16700000000000001</v>
      </c>
      <c r="AJ70" s="31">
        <v>1</v>
      </c>
      <c r="AK70" s="31">
        <v>10</v>
      </c>
      <c r="AL70" s="31">
        <v>60</v>
      </c>
      <c r="AM70" s="31">
        <v>240</v>
      </c>
      <c r="AN70" s="31"/>
      <c r="AO70" s="31">
        <v>0.16700000000000001</v>
      </c>
      <c r="AP70" s="31">
        <v>1</v>
      </c>
      <c r="AQ70" s="31">
        <v>10</v>
      </c>
      <c r="AR70" s="31">
        <v>60</v>
      </c>
      <c r="AS70" s="31">
        <v>240</v>
      </c>
      <c r="BE70" s="31" t="s">
        <v>18</v>
      </c>
      <c r="BF70" s="32" t="s">
        <v>19</v>
      </c>
      <c r="BG70" s="32" t="s">
        <v>20</v>
      </c>
      <c r="BH70" s="32"/>
      <c r="BI70" s="33">
        <v>0.16700000000000001</v>
      </c>
      <c r="BJ70" s="31">
        <v>1</v>
      </c>
      <c r="BK70" s="31">
        <v>10</v>
      </c>
      <c r="BL70" s="31">
        <v>60</v>
      </c>
      <c r="BM70" s="31">
        <v>240</v>
      </c>
      <c r="BP70" s="31" t="s">
        <v>18</v>
      </c>
      <c r="BQ70" s="32" t="s">
        <v>19</v>
      </c>
      <c r="BR70" s="32" t="s">
        <v>20</v>
      </c>
      <c r="BS70" s="32"/>
      <c r="BT70" s="33">
        <v>0.16700000000000001</v>
      </c>
      <c r="BU70" s="31">
        <v>1</v>
      </c>
      <c r="BV70" s="31">
        <v>10</v>
      </c>
      <c r="BW70" s="31">
        <v>60</v>
      </c>
      <c r="BX70" s="31">
        <v>240</v>
      </c>
    </row>
    <row r="71" spans="2:76" ht="18.600000000000001" thickBot="1" x14ac:dyDescent="0.4">
      <c r="B71" s="26"/>
      <c r="C71" s="29"/>
      <c r="D71" s="29"/>
      <c r="E71" s="29"/>
      <c r="F71" s="49"/>
      <c r="G71" s="26"/>
      <c r="H71" s="26"/>
      <c r="I71" s="26"/>
      <c r="J71" s="26"/>
      <c r="K71" s="28"/>
      <c r="L71" s="49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8"/>
      <c r="X71" s="28"/>
      <c r="Y71" s="26"/>
      <c r="Z71" s="29"/>
      <c r="AA71" s="29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BE71" s="26"/>
      <c r="BF71" s="29"/>
      <c r="BG71" s="29"/>
      <c r="BH71" s="29"/>
      <c r="BI71" s="49"/>
      <c r="BJ71" s="26"/>
      <c r="BK71" s="26"/>
      <c r="BL71" s="26"/>
      <c r="BM71" s="26"/>
      <c r="BP71" s="26"/>
      <c r="BQ71" s="29"/>
      <c r="BR71" s="29"/>
      <c r="BS71" s="29"/>
      <c r="BT71" s="49"/>
      <c r="BU71" s="26"/>
      <c r="BV71" s="26"/>
      <c r="BW71" s="26"/>
      <c r="BX71" s="26"/>
    </row>
    <row r="72" spans="2:76" ht="18" x14ac:dyDescent="0.35">
      <c r="B72" s="34" t="s">
        <v>33</v>
      </c>
      <c r="C72" s="27">
        <v>8</v>
      </c>
      <c r="D72" s="27">
        <v>20</v>
      </c>
      <c r="E72" s="27"/>
      <c r="F72" s="37">
        <v>0.11990000000000001</v>
      </c>
      <c r="G72" s="37">
        <v>0.37430000000000002</v>
      </c>
      <c r="H72" s="37">
        <v>0.72140000000000004</v>
      </c>
      <c r="I72" s="37">
        <v>1.8714</v>
      </c>
      <c r="J72" s="37">
        <v>1.1433</v>
      </c>
      <c r="K72" s="37"/>
      <c r="L72" s="37">
        <v>0.12920000000000001</v>
      </c>
      <c r="M72" s="37">
        <v>0.34250000000000003</v>
      </c>
      <c r="N72" s="37">
        <v>0.5887</v>
      </c>
      <c r="O72" s="37">
        <v>1.4216</v>
      </c>
      <c r="P72" s="37">
        <v>0.95230000000000004</v>
      </c>
      <c r="Q72" s="37"/>
      <c r="R72" s="37">
        <v>-8.8700000000000001E-2</v>
      </c>
      <c r="S72" s="37">
        <v>-0.29349999999999998</v>
      </c>
      <c r="T72" s="37">
        <v>-0.30320000000000003</v>
      </c>
      <c r="U72" s="37">
        <v>-1.4305000000000001</v>
      </c>
      <c r="V72" s="37">
        <v>-2.9489000000000001</v>
      </c>
      <c r="W72" s="28"/>
      <c r="X72" s="28"/>
      <c r="Y72" s="34" t="s">
        <v>33</v>
      </c>
      <c r="Z72" s="27">
        <v>8</v>
      </c>
      <c r="AA72" s="27">
        <v>20</v>
      </c>
      <c r="AB72" s="28"/>
      <c r="AC72" s="41">
        <v>0.11990000000000001</v>
      </c>
      <c r="AD72" s="42">
        <v>0.37430000000000002</v>
      </c>
      <c r="AE72" s="42">
        <v>0.72140000000000004</v>
      </c>
      <c r="AF72" s="42">
        <v>1.8714</v>
      </c>
      <c r="AG72" s="43">
        <v>1.1433</v>
      </c>
      <c r="AH72" s="28"/>
      <c r="AI72" s="41">
        <v>0.12920000000000001</v>
      </c>
      <c r="AJ72" s="42">
        <v>0.34250000000000003</v>
      </c>
      <c r="AK72" s="42">
        <v>0.5887</v>
      </c>
      <c r="AL72" s="42">
        <v>1.4216</v>
      </c>
      <c r="AM72" s="43">
        <v>0.95230000000000004</v>
      </c>
      <c r="AN72" s="28"/>
      <c r="AO72" s="41">
        <v>-8.8700000000000001E-2</v>
      </c>
      <c r="AP72" s="42">
        <v>-0.29349999999999998</v>
      </c>
      <c r="AQ72" s="42">
        <v>-0.30320000000000003</v>
      </c>
      <c r="AR72" s="42">
        <v>-1.4305000000000001</v>
      </c>
      <c r="AS72" s="43">
        <v>-2.9489000000000001</v>
      </c>
      <c r="BE72" s="34" t="s">
        <v>138</v>
      </c>
      <c r="BF72" s="27">
        <v>2</v>
      </c>
      <c r="BG72" s="27">
        <v>12</v>
      </c>
      <c r="BI72" s="37">
        <v>9.7339999999999982E-2</v>
      </c>
      <c r="BJ72" s="37">
        <v>0.19013999999999998</v>
      </c>
      <c r="BK72" s="37">
        <v>1.33955</v>
      </c>
      <c r="BL72" s="37">
        <v>2.3957600000000001</v>
      </c>
      <c r="BM72" s="37">
        <v>1.1089499999999992</v>
      </c>
      <c r="BP72" s="34" t="s">
        <v>138</v>
      </c>
      <c r="BQ72" s="27">
        <v>2</v>
      </c>
      <c r="BR72" s="27">
        <v>12</v>
      </c>
      <c r="BT72" s="41">
        <v>9.7339999999999982E-2</v>
      </c>
      <c r="BU72" s="42">
        <v>0.19013999999999998</v>
      </c>
      <c r="BV72" s="42">
        <v>1.33955</v>
      </c>
      <c r="BW72" s="42">
        <v>2.3957600000000001</v>
      </c>
      <c r="BX72" s="43">
        <v>1.1089499999999992</v>
      </c>
    </row>
    <row r="73" spans="2:76" ht="18" x14ac:dyDescent="0.35">
      <c r="B73" s="34" t="s">
        <v>35</v>
      </c>
      <c r="C73" s="27">
        <v>10</v>
      </c>
      <c r="D73" s="27">
        <v>20</v>
      </c>
      <c r="E73" s="27"/>
      <c r="F73" s="37">
        <v>8.8099999999999998E-2</v>
      </c>
      <c r="G73" s="37">
        <v>0.24229999999999999</v>
      </c>
      <c r="H73" s="37">
        <v>0.62570000000000003</v>
      </c>
      <c r="I73" s="37">
        <v>1.6467000000000001</v>
      </c>
      <c r="J73" s="37">
        <v>1.3692</v>
      </c>
      <c r="K73" s="37"/>
      <c r="L73" s="37">
        <v>0.11559999999999999</v>
      </c>
      <c r="M73" s="37">
        <v>0.2233</v>
      </c>
      <c r="N73" s="37">
        <v>0.60640000000000005</v>
      </c>
      <c r="O73" s="37">
        <v>1.0580000000000001</v>
      </c>
      <c r="P73" s="37">
        <v>1.0122</v>
      </c>
      <c r="Q73" s="37"/>
      <c r="R73" s="37">
        <v>-8.5400000000000004E-2</v>
      </c>
      <c r="S73" s="37">
        <v>-0.2878</v>
      </c>
      <c r="T73" s="37">
        <v>-0.1918</v>
      </c>
      <c r="U73" s="37">
        <v>-1.2862</v>
      </c>
      <c r="V73" s="37">
        <v>-2.4142999999999999</v>
      </c>
      <c r="W73" s="28"/>
      <c r="X73" s="28"/>
      <c r="Y73" s="34" t="s">
        <v>35</v>
      </c>
      <c r="Z73" s="27">
        <v>10</v>
      </c>
      <c r="AA73" s="27">
        <v>20</v>
      </c>
      <c r="AB73" s="28"/>
      <c r="AC73" s="44">
        <v>8.8099999999999998E-2</v>
      </c>
      <c r="AD73" s="28">
        <v>0.24229999999999999</v>
      </c>
      <c r="AE73" s="28">
        <v>0.62570000000000003</v>
      </c>
      <c r="AF73" s="28">
        <v>1.6467000000000001</v>
      </c>
      <c r="AG73" s="45">
        <v>1.3692</v>
      </c>
      <c r="AH73" s="28"/>
      <c r="AI73" s="44">
        <v>0.11559999999999999</v>
      </c>
      <c r="AJ73" s="28">
        <v>0.2233</v>
      </c>
      <c r="AK73" s="28">
        <v>0.60640000000000005</v>
      </c>
      <c r="AL73" s="28">
        <v>1.0580000000000001</v>
      </c>
      <c r="AM73" s="45">
        <v>1.0122</v>
      </c>
      <c r="AN73" s="28"/>
      <c r="AO73" s="44">
        <v>-8.5400000000000004E-2</v>
      </c>
      <c r="AP73" s="28">
        <v>-0.2878</v>
      </c>
      <c r="AQ73" s="28">
        <v>-0.1918</v>
      </c>
      <c r="AR73" s="28">
        <v>-1.2862</v>
      </c>
      <c r="AS73" s="45">
        <v>-2.4142999999999999</v>
      </c>
      <c r="BE73" s="34" t="s">
        <v>139</v>
      </c>
      <c r="BF73" s="27">
        <v>8</v>
      </c>
      <c r="BG73" s="27">
        <v>20</v>
      </c>
      <c r="BI73" s="37">
        <v>8.1370000000000164E-2</v>
      </c>
      <c r="BJ73" s="37">
        <v>0.20050999999999997</v>
      </c>
      <c r="BK73" s="37">
        <v>1.39161</v>
      </c>
      <c r="BL73" s="37">
        <v>2.5570200000000001</v>
      </c>
      <c r="BM73" s="37">
        <v>1.0564800000000005</v>
      </c>
      <c r="BP73" s="34" t="s">
        <v>139</v>
      </c>
      <c r="BQ73" s="27">
        <v>8</v>
      </c>
      <c r="BR73" s="27">
        <v>20</v>
      </c>
      <c r="BT73" s="44">
        <v>8.1370000000000164E-2</v>
      </c>
      <c r="BU73" s="28">
        <v>0.20050999999999997</v>
      </c>
      <c r="BV73" s="28">
        <v>1.39161</v>
      </c>
      <c r="BW73" s="28">
        <v>2.5570200000000001</v>
      </c>
      <c r="BX73" s="45">
        <v>1.0564800000000005</v>
      </c>
    </row>
    <row r="74" spans="2:76" ht="18" x14ac:dyDescent="0.35">
      <c r="B74" s="34" t="s">
        <v>37</v>
      </c>
      <c r="C74" s="27">
        <v>13</v>
      </c>
      <c r="D74" s="27">
        <v>20</v>
      </c>
      <c r="E74" s="27"/>
      <c r="F74" s="37">
        <v>3.6400000000000002E-2</v>
      </c>
      <c r="G74" s="37">
        <v>0.2233</v>
      </c>
      <c r="H74" s="37">
        <v>0.44369999999999998</v>
      </c>
      <c r="I74" s="37">
        <v>1.3455999999999999</v>
      </c>
      <c r="J74" s="37">
        <v>0.88260000000000005</v>
      </c>
      <c r="K74" s="37"/>
      <c r="L74" s="37">
        <v>9.6100000000000005E-2</v>
      </c>
      <c r="M74" s="37">
        <v>0.1802</v>
      </c>
      <c r="N74" s="37">
        <v>0.41299999999999998</v>
      </c>
      <c r="O74" s="37">
        <v>0.91720000000000002</v>
      </c>
      <c r="P74" s="37">
        <v>0.77800000000000002</v>
      </c>
      <c r="Q74" s="37"/>
      <c r="R74" s="37">
        <v>-7.9699999999999993E-2</v>
      </c>
      <c r="S74" s="37">
        <v>-0.2145</v>
      </c>
      <c r="T74" s="37">
        <v>-0.30759999999999998</v>
      </c>
      <c r="U74" s="37">
        <v>-1.1128</v>
      </c>
      <c r="V74" s="37">
        <v>-2.1732999999999998</v>
      </c>
      <c r="W74" s="28"/>
      <c r="X74" s="28"/>
      <c r="Y74" s="34" t="s">
        <v>37</v>
      </c>
      <c r="Z74" s="27">
        <v>13</v>
      </c>
      <c r="AA74" s="27">
        <v>20</v>
      </c>
      <c r="AB74" s="28"/>
      <c r="AC74" s="44">
        <v>3.6400000000000002E-2</v>
      </c>
      <c r="AD74" s="28">
        <v>0.2233</v>
      </c>
      <c r="AE74" s="28">
        <v>0.44369999999999998</v>
      </c>
      <c r="AF74" s="28">
        <v>1.3455999999999999</v>
      </c>
      <c r="AG74" s="45">
        <v>0.88260000000000005</v>
      </c>
      <c r="AH74" s="28"/>
      <c r="AI74" s="44">
        <v>9.6100000000000005E-2</v>
      </c>
      <c r="AJ74" s="28">
        <v>0.1802</v>
      </c>
      <c r="AK74" s="28">
        <v>0.41299999999999998</v>
      </c>
      <c r="AL74" s="28">
        <v>0.91720000000000002</v>
      </c>
      <c r="AM74" s="45">
        <v>0.77800000000000002</v>
      </c>
      <c r="AN74" s="28"/>
      <c r="AO74" s="44">
        <v>-7.9699999999999993E-2</v>
      </c>
      <c r="AP74" s="28">
        <v>-0.2145</v>
      </c>
      <c r="AQ74" s="28">
        <v>-0.30759999999999998</v>
      </c>
      <c r="AR74" s="28">
        <v>-1.1128</v>
      </c>
      <c r="AS74" s="45">
        <v>-2.1732999999999998</v>
      </c>
      <c r="BE74" s="34" t="s">
        <v>140</v>
      </c>
      <c r="BF74" s="27">
        <v>8</v>
      </c>
      <c r="BG74" s="27">
        <v>21</v>
      </c>
      <c r="BI74" s="37">
        <v>9.4999999999999973E-2</v>
      </c>
      <c r="BJ74" s="37">
        <v>0.1902299999999999</v>
      </c>
      <c r="BK74" s="37">
        <v>1.4695499999999999</v>
      </c>
      <c r="BL74" s="37">
        <v>2.6215099999999998</v>
      </c>
      <c r="BM74" s="37">
        <v>1.3937099999999996</v>
      </c>
      <c r="BP74" s="34" t="s">
        <v>140</v>
      </c>
      <c r="BQ74" s="27">
        <v>8</v>
      </c>
      <c r="BR74" s="27">
        <v>21</v>
      </c>
      <c r="BT74" s="44">
        <v>9.4999999999999973E-2</v>
      </c>
      <c r="BU74" s="28">
        <v>0.1902299999999999</v>
      </c>
      <c r="BV74" s="28">
        <v>1.4695499999999999</v>
      </c>
      <c r="BW74" s="28">
        <v>2.6215099999999998</v>
      </c>
      <c r="BX74" s="45">
        <v>1.3937099999999996</v>
      </c>
    </row>
    <row r="75" spans="2:76" ht="18" x14ac:dyDescent="0.35">
      <c r="B75" s="34" t="s">
        <v>83</v>
      </c>
      <c r="C75" s="27">
        <v>24</v>
      </c>
      <c r="D75" s="27">
        <v>32</v>
      </c>
      <c r="E75" s="27"/>
      <c r="F75" s="37">
        <v>0.68930000000000002</v>
      </c>
      <c r="G75" s="37">
        <v>0.47370000000000001</v>
      </c>
      <c r="H75" s="37">
        <v>6.3299999999999995E-2</v>
      </c>
      <c r="I75" s="37">
        <v>-4.41E-2</v>
      </c>
      <c r="J75" s="37">
        <v>0.14050000000000001</v>
      </c>
      <c r="K75" s="37"/>
      <c r="L75" s="37">
        <v>-2.1700000000000001E-2</v>
      </c>
      <c r="M75" s="37">
        <v>-0.22950000000000001</v>
      </c>
      <c r="N75" s="37">
        <v>3.04E-2</v>
      </c>
      <c r="O75" s="37">
        <v>2.9100000000000001E-2</v>
      </c>
      <c r="P75" s="37">
        <v>0.1048</v>
      </c>
      <c r="Q75" s="37"/>
      <c r="R75" s="37">
        <v>-0.17960000000000001</v>
      </c>
      <c r="S75" s="37">
        <v>-0.57179999999999997</v>
      </c>
      <c r="T75" s="37">
        <v>-0.4899</v>
      </c>
      <c r="U75" s="37">
        <v>-8.2000000000000003E-2</v>
      </c>
      <c r="V75" s="37">
        <v>-3.6299999999999999E-2</v>
      </c>
      <c r="W75" s="28"/>
      <c r="X75" s="28"/>
      <c r="Y75" s="34" t="s">
        <v>83</v>
      </c>
      <c r="Z75" s="27">
        <v>24</v>
      </c>
      <c r="AA75" s="27">
        <v>32</v>
      </c>
      <c r="AB75" s="28"/>
      <c r="AC75" s="44">
        <v>0.68930000000000002</v>
      </c>
      <c r="AD75" s="28">
        <v>0.47370000000000001</v>
      </c>
      <c r="AE75" s="28">
        <v>6.3299999999999995E-2</v>
      </c>
      <c r="AF75" s="28">
        <v>-4.41E-2</v>
      </c>
      <c r="AG75" s="45">
        <v>0.14050000000000001</v>
      </c>
      <c r="AH75" s="28"/>
      <c r="AI75" s="44">
        <v>-2.1700000000000001E-2</v>
      </c>
      <c r="AJ75" s="28">
        <v>-0.22950000000000001</v>
      </c>
      <c r="AK75" s="28">
        <v>3.04E-2</v>
      </c>
      <c r="AL75" s="28">
        <v>2.9100000000000001E-2</v>
      </c>
      <c r="AM75" s="45">
        <v>0.1048</v>
      </c>
      <c r="AN75" s="28"/>
      <c r="AO75" s="44">
        <v>-0.17960000000000001</v>
      </c>
      <c r="AP75" s="28">
        <v>-0.57179999999999997</v>
      </c>
      <c r="AQ75" s="28">
        <v>-0.4899</v>
      </c>
      <c r="AR75" s="28">
        <v>-8.2000000000000003E-2</v>
      </c>
      <c r="AS75" s="45">
        <v>-3.6299999999999999E-2</v>
      </c>
      <c r="BE75" s="34" t="s">
        <v>141</v>
      </c>
      <c r="BF75" s="27">
        <v>10</v>
      </c>
      <c r="BG75" s="27">
        <v>20</v>
      </c>
      <c r="BI75" s="37">
        <v>7.4999999999999956E-2</v>
      </c>
      <c r="BJ75" s="37">
        <v>0.20430000000000015</v>
      </c>
      <c r="BK75" s="37">
        <v>1.2095500000000001</v>
      </c>
      <c r="BL75" s="37">
        <v>2.1467399999999999</v>
      </c>
      <c r="BM75" s="37">
        <v>1.4763400000000004</v>
      </c>
      <c r="BP75" s="34" t="s">
        <v>141</v>
      </c>
      <c r="BQ75" s="27">
        <v>10</v>
      </c>
      <c r="BR75" s="27">
        <v>20</v>
      </c>
      <c r="BT75" s="44">
        <v>7.4999999999999956E-2</v>
      </c>
      <c r="BU75" s="28">
        <v>0.20430000000000015</v>
      </c>
      <c r="BV75" s="28">
        <v>1.2095500000000001</v>
      </c>
      <c r="BW75" s="28">
        <v>2.1467399999999999</v>
      </c>
      <c r="BX75" s="45">
        <v>1.4763400000000004</v>
      </c>
    </row>
    <row r="76" spans="2:76" ht="18" x14ac:dyDescent="0.35">
      <c r="B76" s="34" t="s">
        <v>39</v>
      </c>
      <c r="C76" s="27">
        <v>25</v>
      </c>
      <c r="D76" s="27">
        <v>40</v>
      </c>
      <c r="E76" s="2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>
        <v>-1.4449000000000001</v>
      </c>
      <c r="S76" s="37">
        <v>-0.55640000000000001</v>
      </c>
      <c r="T76" s="37">
        <v>-0.31900000000000001</v>
      </c>
      <c r="U76" s="37">
        <v>4.9399999999999999E-2</v>
      </c>
      <c r="V76" s="37">
        <v>-6.54E-2</v>
      </c>
      <c r="W76" s="28"/>
      <c r="X76" s="28"/>
      <c r="Y76" s="34" t="s">
        <v>39</v>
      </c>
      <c r="Z76" s="27">
        <v>25</v>
      </c>
      <c r="AA76" s="27">
        <v>40</v>
      </c>
      <c r="AB76" s="28"/>
      <c r="AC76" s="44">
        <v>100</v>
      </c>
      <c r="AD76" s="28">
        <v>100</v>
      </c>
      <c r="AE76" s="28">
        <v>100</v>
      </c>
      <c r="AF76" s="28">
        <v>100</v>
      </c>
      <c r="AG76" s="45">
        <v>100</v>
      </c>
      <c r="AH76" s="28"/>
      <c r="AI76" s="44">
        <v>100</v>
      </c>
      <c r="AJ76" s="28">
        <v>100</v>
      </c>
      <c r="AK76" s="28">
        <v>100</v>
      </c>
      <c r="AL76" s="28">
        <v>100</v>
      </c>
      <c r="AM76" s="45">
        <v>100</v>
      </c>
      <c r="AN76" s="28"/>
      <c r="AO76" s="44">
        <v>-1.4449000000000001</v>
      </c>
      <c r="AP76" s="28">
        <v>-0.55640000000000001</v>
      </c>
      <c r="AQ76" s="28">
        <v>-0.31900000000000001</v>
      </c>
      <c r="AR76" s="28">
        <v>4.9399999999999999E-2</v>
      </c>
      <c r="AS76" s="45">
        <v>-6.54E-2</v>
      </c>
      <c r="BE76" s="34" t="s">
        <v>83</v>
      </c>
      <c r="BF76" s="27">
        <v>24</v>
      </c>
      <c r="BG76" s="27">
        <v>32</v>
      </c>
      <c r="BI76" s="37">
        <v>0.1615</v>
      </c>
      <c r="BJ76" s="37">
        <v>6.7100000000000007E-2</v>
      </c>
      <c r="BK76" s="37">
        <v>5.7000000000000002E-2</v>
      </c>
      <c r="BL76" s="37">
        <v>0.1182</v>
      </c>
      <c r="BM76" s="37">
        <v>-1.1999999999999999E-3</v>
      </c>
      <c r="BP76" s="34" t="s">
        <v>83</v>
      </c>
      <c r="BQ76" s="27">
        <v>24</v>
      </c>
      <c r="BR76" s="27">
        <v>32</v>
      </c>
      <c r="BT76" s="44">
        <v>0.1615</v>
      </c>
      <c r="BU76" s="28">
        <v>6.7100000000000007E-2</v>
      </c>
      <c r="BV76" s="28">
        <v>5.7000000000000002E-2</v>
      </c>
      <c r="BW76" s="28">
        <v>0.1182</v>
      </c>
      <c r="BX76" s="45">
        <v>-1.1999999999999999E-3</v>
      </c>
    </row>
    <row r="77" spans="2:76" ht="18" x14ac:dyDescent="0.35">
      <c r="B77" s="34" t="s">
        <v>41</v>
      </c>
      <c r="C77" s="27">
        <v>33</v>
      </c>
      <c r="D77" s="27">
        <v>40</v>
      </c>
      <c r="E77" s="2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>
        <v>-1.0835999999999999</v>
      </c>
      <c r="S77" s="37">
        <v>-8.7800000000000003E-2</v>
      </c>
      <c r="T77" s="37">
        <v>-0.1115</v>
      </c>
      <c r="U77" s="37">
        <v>-9.5999999999999992E-3</v>
      </c>
      <c r="V77" s="37">
        <v>-4.07E-2</v>
      </c>
      <c r="W77" s="28"/>
      <c r="X77" s="28"/>
      <c r="Y77" s="34" t="s">
        <v>41</v>
      </c>
      <c r="Z77" s="27">
        <v>33</v>
      </c>
      <c r="AA77" s="27">
        <v>40</v>
      </c>
      <c r="AB77" s="28"/>
      <c r="AC77" s="44">
        <v>100</v>
      </c>
      <c r="AD77" s="28">
        <v>100</v>
      </c>
      <c r="AE77" s="28">
        <v>100</v>
      </c>
      <c r="AF77" s="28">
        <v>100</v>
      </c>
      <c r="AG77" s="45">
        <v>100</v>
      </c>
      <c r="AH77" s="28"/>
      <c r="AI77" s="44">
        <v>100</v>
      </c>
      <c r="AJ77" s="28">
        <v>100</v>
      </c>
      <c r="AK77" s="28">
        <v>100</v>
      </c>
      <c r="AL77" s="28">
        <v>100</v>
      </c>
      <c r="AM77" s="45">
        <v>100</v>
      </c>
      <c r="AN77" s="28"/>
      <c r="AO77" s="44">
        <v>-1.0835999999999999</v>
      </c>
      <c r="AP77" s="28">
        <v>-8.7800000000000003E-2</v>
      </c>
      <c r="AQ77" s="28">
        <v>-0.1115</v>
      </c>
      <c r="AR77" s="28">
        <v>-9.5999999999999992E-3</v>
      </c>
      <c r="AS77" s="45">
        <v>-4.07E-2</v>
      </c>
      <c r="BE77" s="34" t="s">
        <v>84</v>
      </c>
      <c r="BF77" s="27">
        <v>26</v>
      </c>
      <c r="BG77" s="27">
        <v>32</v>
      </c>
      <c r="BI77" s="37">
        <v>2.9100000000000001E-2</v>
      </c>
      <c r="BJ77" s="37">
        <v>4.9500000000000002E-2</v>
      </c>
      <c r="BK77" s="37">
        <v>0.18010000000000001</v>
      </c>
      <c r="BL77" s="37">
        <v>-7.3300000000000004E-2</v>
      </c>
      <c r="BM77" s="37">
        <v>-0.1125</v>
      </c>
      <c r="BP77" s="34" t="s">
        <v>84</v>
      </c>
      <c r="BQ77" s="27">
        <v>26</v>
      </c>
      <c r="BR77" s="27">
        <v>32</v>
      </c>
      <c r="BT77" s="44">
        <v>2.9100000000000001E-2</v>
      </c>
      <c r="BU77" s="28">
        <v>4.9500000000000002E-2</v>
      </c>
      <c r="BV77" s="28">
        <v>0.18010000000000001</v>
      </c>
      <c r="BW77" s="28">
        <v>-7.3300000000000004E-2</v>
      </c>
      <c r="BX77" s="45">
        <v>-0.1125</v>
      </c>
    </row>
    <row r="78" spans="2:76" ht="18" x14ac:dyDescent="0.35">
      <c r="B78" s="34" t="s">
        <v>86</v>
      </c>
      <c r="C78" s="27">
        <v>41</v>
      </c>
      <c r="D78" s="27">
        <v>49</v>
      </c>
      <c r="E78" s="27"/>
      <c r="F78" s="37">
        <v>-0.11169999999999999</v>
      </c>
      <c r="G78" s="37">
        <v>-5.7299999999999997E-2</v>
      </c>
      <c r="H78" s="37">
        <v>0.13819999999999999</v>
      </c>
      <c r="I78" s="37">
        <v>0.1208</v>
      </c>
      <c r="J78" s="37">
        <v>-0.1651</v>
      </c>
      <c r="K78" s="37"/>
      <c r="L78" s="37">
        <v>-0.1137</v>
      </c>
      <c r="M78" s="37">
        <v>-8.4699999999999998E-2</v>
      </c>
      <c r="N78" s="37">
        <v>4.2700000000000002E-2</v>
      </c>
      <c r="O78" s="37">
        <v>-6.5600000000000006E-2</v>
      </c>
      <c r="P78" s="37">
        <v>-0.2455</v>
      </c>
      <c r="Q78" s="37"/>
      <c r="R78" s="37">
        <v>-0.19789999999999999</v>
      </c>
      <c r="S78" s="37">
        <v>-0.1573</v>
      </c>
      <c r="T78" s="37">
        <v>-0.14330000000000001</v>
      </c>
      <c r="U78" s="37">
        <v>-0.43830000000000002</v>
      </c>
      <c r="V78" s="37">
        <v>-0.73370000000000002</v>
      </c>
      <c r="W78" s="28"/>
      <c r="X78" s="28"/>
      <c r="Y78" s="34" t="s">
        <v>86</v>
      </c>
      <c r="Z78" s="27">
        <v>41</v>
      </c>
      <c r="AA78" s="27">
        <v>49</v>
      </c>
      <c r="AB78" s="28"/>
      <c r="AC78" s="44">
        <v>-0.11169999999999999</v>
      </c>
      <c r="AD78" s="28">
        <v>-5.7299999999999997E-2</v>
      </c>
      <c r="AE78" s="28">
        <v>0.13819999999999999</v>
      </c>
      <c r="AF78" s="28">
        <v>0.1208</v>
      </c>
      <c r="AG78" s="45">
        <v>-0.1651</v>
      </c>
      <c r="AH78" s="28"/>
      <c r="AI78" s="44">
        <v>-0.1137</v>
      </c>
      <c r="AJ78" s="28">
        <v>-8.4699999999999998E-2</v>
      </c>
      <c r="AK78" s="28">
        <v>4.2700000000000002E-2</v>
      </c>
      <c r="AL78" s="28">
        <v>-6.5600000000000006E-2</v>
      </c>
      <c r="AM78" s="45">
        <v>-0.2455</v>
      </c>
      <c r="AN78" s="28"/>
      <c r="AO78" s="44">
        <v>-0.19789999999999999</v>
      </c>
      <c r="AP78" s="28">
        <v>-0.1573</v>
      </c>
      <c r="AQ78" s="28">
        <v>-0.14330000000000001</v>
      </c>
      <c r="AR78" s="28">
        <v>-0.43830000000000002</v>
      </c>
      <c r="AS78" s="45">
        <v>-0.73370000000000002</v>
      </c>
      <c r="BE78" s="34" t="s">
        <v>41</v>
      </c>
      <c r="BF78" s="27">
        <v>33</v>
      </c>
      <c r="BG78" s="27">
        <v>40</v>
      </c>
      <c r="BI78" s="37">
        <v>6.7900000000000002E-2</v>
      </c>
      <c r="BJ78" s="37">
        <v>-6.9099999999999995E-2</v>
      </c>
      <c r="BK78" s="37">
        <v>3.7100000000000001E-2</v>
      </c>
      <c r="BL78" s="37">
        <v>6.6199999999999995E-2</v>
      </c>
      <c r="BM78" s="37">
        <v>-3.4700000000000002E-2</v>
      </c>
      <c r="BP78" s="34" t="s">
        <v>41</v>
      </c>
      <c r="BQ78" s="27">
        <v>33</v>
      </c>
      <c r="BR78" s="27">
        <v>40</v>
      </c>
      <c r="BT78" s="44">
        <v>6.7900000000000002E-2</v>
      </c>
      <c r="BU78" s="28">
        <v>-6.9099999999999995E-2</v>
      </c>
      <c r="BV78" s="28">
        <v>3.7100000000000001E-2</v>
      </c>
      <c r="BW78" s="28">
        <v>6.6199999999999995E-2</v>
      </c>
      <c r="BX78" s="45">
        <v>-3.4700000000000002E-2</v>
      </c>
    </row>
    <row r="79" spans="2:76" ht="18" x14ac:dyDescent="0.35">
      <c r="B79" s="36" t="s">
        <v>46</v>
      </c>
      <c r="C79" s="27">
        <v>41</v>
      </c>
      <c r="D79" s="27">
        <v>53</v>
      </c>
      <c r="E79" s="27"/>
      <c r="F79" s="37">
        <v>7.4999999999999997E-3</v>
      </c>
      <c r="G79" s="37">
        <v>6.5199999999999994E-2</v>
      </c>
      <c r="H79" s="37">
        <v>0.22539999999999999</v>
      </c>
      <c r="I79" s="37">
        <v>0.27739999999999998</v>
      </c>
      <c r="J79" s="37">
        <v>0.24729999999999999</v>
      </c>
      <c r="K79" s="37"/>
      <c r="L79" s="37">
        <v>8.8599999999999998E-2</v>
      </c>
      <c r="M79" s="37">
        <v>6.9400000000000003E-2</v>
      </c>
      <c r="N79" s="37">
        <v>0.10929999999999999</v>
      </c>
      <c r="O79" s="37">
        <v>0.12839999999999999</v>
      </c>
      <c r="P79" s="37">
        <v>0.1013</v>
      </c>
      <c r="Q79" s="37"/>
      <c r="R79" s="37">
        <v>-4.1700000000000001E-2</v>
      </c>
      <c r="S79" s="37">
        <v>-7.4200000000000002E-2</v>
      </c>
      <c r="T79" s="37">
        <v>7.6E-3</v>
      </c>
      <c r="U79" s="37">
        <v>-0.21540000000000001</v>
      </c>
      <c r="V79" s="37">
        <v>-0.43940000000000001</v>
      </c>
      <c r="W79" s="28"/>
      <c r="X79" s="28"/>
      <c r="Y79" s="34" t="s">
        <v>46</v>
      </c>
      <c r="Z79" s="27">
        <v>41</v>
      </c>
      <c r="AA79" s="27">
        <v>53</v>
      </c>
      <c r="AB79" s="28"/>
      <c r="AC79" s="44">
        <v>7.4999999999999997E-3</v>
      </c>
      <c r="AD79" s="28">
        <v>6.5199999999999994E-2</v>
      </c>
      <c r="AE79" s="28">
        <v>0.22539999999999999</v>
      </c>
      <c r="AF79" s="28">
        <v>0.27739999999999998</v>
      </c>
      <c r="AG79" s="45">
        <v>0.24729999999999999</v>
      </c>
      <c r="AH79" s="28"/>
      <c r="AI79" s="44">
        <v>8.8599999999999998E-2</v>
      </c>
      <c r="AJ79" s="28">
        <v>6.9400000000000003E-2</v>
      </c>
      <c r="AK79" s="28">
        <v>0.10929999999999999</v>
      </c>
      <c r="AL79" s="28">
        <v>0.12839999999999999</v>
      </c>
      <c r="AM79" s="45">
        <v>0.1013</v>
      </c>
      <c r="AN79" s="28"/>
      <c r="AO79" s="44">
        <v>-4.1700000000000001E-2</v>
      </c>
      <c r="AP79" s="28">
        <v>-7.4200000000000002E-2</v>
      </c>
      <c r="AQ79" s="28">
        <v>7.6E-3</v>
      </c>
      <c r="AR79" s="28">
        <v>-0.21540000000000001</v>
      </c>
      <c r="AS79" s="45">
        <v>-0.43940000000000001</v>
      </c>
      <c r="BE79" s="34" t="s">
        <v>42</v>
      </c>
      <c r="BF79" s="27">
        <v>39</v>
      </c>
      <c r="BG79" s="27">
        <v>53</v>
      </c>
      <c r="BI79" s="37">
        <v>3.1199999999999999E-2</v>
      </c>
      <c r="BJ79" s="37">
        <v>5.2299999999999999E-2</v>
      </c>
      <c r="BK79" s="37">
        <v>9.5200000000000007E-2</v>
      </c>
      <c r="BL79" s="37">
        <v>0.12429999999999999</v>
      </c>
      <c r="BM79" s="37">
        <v>-4.5999999999999999E-3</v>
      </c>
      <c r="BP79" s="34" t="s">
        <v>42</v>
      </c>
      <c r="BQ79" s="27">
        <v>39</v>
      </c>
      <c r="BR79" s="27">
        <v>53</v>
      </c>
      <c r="BT79" s="44">
        <v>3.1199999999999999E-2</v>
      </c>
      <c r="BU79" s="28">
        <v>5.2299999999999999E-2</v>
      </c>
      <c r="BV79" s="28">
        <v>9.5200000000000007E-2</v>
      </c>
      <c r="BW79" s="28">
        <v>0.12429999999999999</v>
      </c>
      <c r="BX79" s="45">
        <v>-4.5999999999999999E-3</v>
      </c>
    </row>
    <row r="80" spans="2:76" ht="18" x14ac:dyDescent="0.35">
      <c r="B80" s="34" t="s">
        <v>47</v>
      </c>
      <c r="C80" s="27">
        <v>42</v>
      </c>
      <c r="D80" s="27">
        <v>53</v>
      </c>
      <c r="E80" s="27"/>
      <c r="F80" s="37">
        <v>7.6200000000000004E-2</v>
      </c>
      <c r="G80" s="37">
        <v>-0.1056</v>
      </c>
      <c r="H80" s="37">
        <v>-2.5600000000000001E-2</v>
      </c>
      <c r="I80" s="37">
        <v>3.39E-2</v>
      </c>
      <c r="J80" s="37">
        <v>0.20569999999999999</v>
      </c>
      <c r="K80" s="37"/>
      <c r="L80" s="37">
        <v>0.13289999999999999</v>
      </c>
      <c r="M80" s="37">
        <v>-1.5800000000000002E-2</v>
      </c>
      <c r="N80" s="37">
        <v>-0.1706</v>
      </c>
      <c r="O80" s="37">
        <v>-1.03E-2</v>
      </c>
      <c r="P80" s="37">
        <v>0.14949999999999999</v>
      </c>
      <c r="Q80" s="37"/>
      <c r="R80" s="37">
        <v>8.3999999999999995E-3</v>
      </c>
      <c r="S80" s="37">
        <v>-0.14299999999999999</v>
      </c>
      <c r="T80" s="37">
        <v>-0.17660000000000001</v>
      </c>
      <c r="U80" s="37">
        <v>1.6999999999999999E-3</v>
      </c>
      <c r="V80" s="37">
        <v>-9.5100000000000004E-2</v>
      </c>
      <c r="W80" s="28"/>
      <c r="X80" s="28"/>
      <c r="Y80" s="34" t="s">
        <v>47</v>
      </c>
      <c r="Z80" s="27">
        <v>42</v>
      </c>
      <c r="AA80" s="27">
        <v>53</v>
      </c>
      <c r="AB80" s="28"/>
      <c r="AC80" s="44">
        <v>7.6200000000000004E-2</v>
      </c>
      <c r="AD80" s="28">
        <v>-0.1056</v>
      </c>
      <c r="AE80" s="28">
        <v>-2.5600000000000001E-2</v>
      </c>
      <c r="AF80" s="28">
        <v>3.39E-2</v>
      </c>
      <c r="AG80" s="45">
        <v>0.20569999999999999</v>
      </c>
      <c r="AH80" s="28"/>
      <c r="AI80" s="44">
        <v>0.13289999999999999</v>
      </c>
      <c r="AJ80" s="28">
        <v>-1.5800000000000002E-2</v>
      </c>
      <c r="AK80" s="28">
        <v>-0.1706</v>
      </c>
      <c r="AL80" s="28">
        <v>-1.03E-2</v>
      </c>
      <c r="AM80" s="45">
        <v>0.14949999999999999</v>
      </c>
      <c r="AN80" s="28"/>
      <c r="AO80" s="44">
        <v>8.3999999999999995E-3</v>
      </c>
      <c r="AP80" s="28">
        <v>-0.14299999999999999</v>
      </c>
      <c r="AQ80" s="28">
        <v>-0.17660000000000001</v>
      </c>
      <c r="AR80" s="28">
        <v>1.6999999999999999E-3</v>
      </c>
      <c r="AS80" s="45">
        <v>-9.5100000000000004E-2</v>
      </c>
      <c r="BE80" s="34" t="s">
        <v>43</v>
      </c>
      <c r="BF80" s="27">
        <v>40</v>
      </c>
      <c r="BG80" s="27">
        <v>53</v>
      </c>
      <c r="BI80" s="37">
        <v>1.43E-2</v>
      </c>
      <c r="BJ80" s="37">
        <v>5.4800000000000001E-2</v>
      </c>
      <c r="BK80" s="37">
        <v>9.4200000000000006E-2</v>
      </c>
      <c r="BL80" s="37">
        <v>0.09</v>
      </c>
      <c r="BM80" s="37">
        <v>4.5999999999999999E-3</v>
      </c>
      <c r="BP80" s="34" t="s">
        <v>43</v>
      </c>
      <c r="BQ80" s="27">
        <v>40</v>
      </c>
      <c r="BR80" s="27">
        <v>53</v>
      </c>
      <c r="BT80" s="44">
        <v>1.43E-2</v>
      </c>
      <c r="BU80" s="28">
        <v>5.4800000000000001E-2</v>
      </c>
      <c r="BV80" s="28">
        <v>9.4200000000000006E-2</v>
      </c>
      <c r="BW80" s="28">
        <v>0.09</v>
      </c>
      <c r="BX80" s="45">
        <v>4.5999999999999999E-3</v>
      </c>
    </row>
    <row r="81" spans="2:76" ht="18" x14ac:dyDescent="0.35">
      <c r="B81" s="34" t="s">
        <v>49</v>
      </c>
      <c r="C81" s="27">
        <v>58</v>
      </c>
      <c r="D81" s="27">
        <v>64</v>
      </c>
      <c r="E81" s="27"/>
      <c r="F81" s="37">
        <v>0.54</v>
      </c>
      <c r="G81" s="37">
        <v>0.1283</v>
      </c>
      <c r="H81" s="37">
        <v>6.3299999999999995E-2</v>
      </c>
      <c r="I81" s="37">
        <v>0.1323</v>
      </c>
      <c r="J81" s="37">
        <v>8.3199999999999996E-2</v>
      </c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28"/>
      <c r="X81" s="28"/>
      <c r="Y81" s="34" t="s">
        <v>49</v>
      </c>
      <c r="Z81" s="27">
        <v>58</v>
      </c>
      <c r="AA81" s="27">
        <v>64</v>
      </c>
      <c r="AB81" s="28"/>
      <c r="AC81" s="44">
        <v>0.54</v>
      </c>
      <c r="AD81" s="28">
        <v>0.1283</v>
      </c>
      <c r="AE81" s="28">
        <v>6.3299999999999995E-2</v>
      </c>
      <c r="AF81" s="28">
        <v>0.1323</v>
      </c>
      <c r="AG81" s="45">
        <v>8.3199999999999996E-2</v>
      </c>
      <c r="AH81" s="28"/>
      <c r="AI81" s="44">
        <v>100</v>
      </c>
      <c r="AJ81" s="28">
        <v>100</v>
      </c>
      <c r="AK81" s="28">
        <v>100</v>
      </c>
      <c r="AL81" s="28">
        <v>100</v>
      </c>
      <c r="AM81" s="45">
        <v>100</v>
      </c>
      <c r="AN81" s="28"/>
      <c r="AO81" s="44">
        <v>100</v>
      </c>
      <c r="AP81" s="28">
        <v>100</v>
      </c>
      <c r="AQ81" s="28">
        <v>100</v>
      </c>
      <c r="AR81" s="28">
        <v>100</v>
      </c>
      <c r="AS81" s="45">
        <v>100</v>
      </c>
      <c r="BE81" s="34" t="s">
        <v>46</v>
      </c>
      <c r="BF81" s="27">
        <v>41</v>
      </c>
      <c r="BG81" s="27">
        <v>53</v>
      </c>
      <c r="BI81" s="37">
        <v>1.2699999999999999E-2</v>
      </c>
      <c r="BJ81" s="37">
        <v>3.4299999999999997E-2</v>
      </c>
      <c r="BK81" s="37">
        <v>6.9099999999999995E-2</v>
      </c>
      <c r="BL81" s="37">
        <v>-9.1000000000000004E-3</v>
      </c>
      <c r="BM81" s="37">
        <v>-7.3400000000000007E-2</v>
      </c>
      <c r="BP81" s="34" t="s">
        <v>46</v>
      </c>
      <c r="BQ81" s="27">
        <v>41</v>
      </c>
      <c r="BR81" s="27">
        <v>53</v>
      </c>
      <c r="BT81" s="44">
        <v>1.2699999999999999E-2</v>
      </c>
      <c r="BU81" s="28">
        <v>3.4299999999999997E-2</v>
      </c>
      <c r="BV81" s="28">
        <v>6.9099999999999995E-2</v>
      </c>
      <c r="BW81" s="28">
        <v>-9.1000000000000004E-3</v>
      </c>
      <c r="BX81" s="45">
        <v>-7.3400000000000007E-2</v>
      </c>
    </row>
    <row r="82" spans="2:76" ht="18" x14ac:dyDescent="0.35">
      <c r="B82" s="34" t="s">
        <v>121</v>
      </c>
      <c r="C82" s="27">
        <v>65</v>
      </c>
      <c r="D82" s="27">
        <v>72</v>
      </c>
      <c r="E82" s="27"/>
      <c r="F82" s="37">
        <v>0.1797</v>
      </c>
      <c r="G82" s="37">
        <v>-9.3899999999999997E-2</v>
      </c>
      <c r="H82" s="37">
        <v>-2.0400000000000001E-2</v>
      </c>
      <c r="I82" s="37">
        <v>2.3199999999999998E-2</v>
      </c>
      <c r="J82" s="37">
        <v>9.2600000000000002E-2</v>
      </c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28"/>
      <c r="X82" s="28"/>
      <c r="Y82" s="36" t="s">
        <v>121</v>
      </c>
      <c r="Z82" s="27">
        <v>65</v>
      </c>
      <c r="AA82" s="27">
        <v>72</v>
      </c>
      <c r="AB82" s="28"/>
      <c r="AC82" s="44">
        <v>0.1797</v>
      </c>
      <c r="AD82" s="28">
        <v>-9.3899999999999997E-2</v>
      </c>
      <c r="AE82" s="28">
        <v>-2.0400000000000001E-2</v>
      </c>
      <c r="AF82" s="28">
        <v>2.3199999999999998E-2</v>
      </c>
      <c r="AG82" s="45">
        <v>9.2600000000000002E-2</v>
      </c>
      <c r="AH82" s="28"/>
      <c r="AI82" s="44">
        <v>100</v>
      </c>
      <c r="AJ82" s="28">
        <v>100</v>
      </c>
      <c r="AK82" s="28">
        <v>100</v>
      </c>
      <c r="AL82" s="28">
        <v>100</v>
      </c>
      <c r="AM82" s="45">
        <v>100</v>
      </c>
      <c r="AN82" s="28"/>
      <c r="AO82" s="44">
        <v>100</v>
      </c>
      <c r="AP82" s="28">
        <v>100</v>
      </c>
      <c r="AQ82" s="28">
        <v>100</v>
      </c>
      <c r="AR82" s="28">
        <v>100</v>
      </c>
      <c r="AS82" s="45">
        <v>100</v>
      </c>
      <c r="BE82" s="34" t="s">
        <v>87</v>
      </c>
      <c r="BF82" s="27">
        <v>54</v>
      </c>
      <c r="BG82" s="27">
        <v>64</v>
      </c>
      <c r="BI82" s="37">
        <v>0.1522</v>
      </c>
      <c r="BJ82" s="37">
        <v>0.46129999999999999</v>
      </c>
      <c r="BK82" s="37">
        <v>3.5900000000000001E-2</v>
      </c>
      <c r="BL82" s="37">
        <v>0.39500000000000002</v>
      </c>
      <c r="BM82" s="37">
        <v>3.73E-2</v>
      </c>
      <c r="BP82" s="34" t="s">
        <v>87</v>
      </c>
      <c r="BQ82" s="27">
        <v>54</v>
      </c>
      <c r="BR82" s="27">
        <v>64</v>
      </c>
      <c r="BT82" s="44">
        <v>0.1522</v>
      </c>
      <c r="BU82" s="28">
        <v>0.46129999999999999</v>
      </c>
      <c r="BV82" s="28">
        <v>3.5900000000000001E-2</v>
      </c>
      <c r="BW82" s="28">
        <v>0.39500000000000002</v>
      </c>
      <c r="BX82" s="45">
        <v>3.73E-2</v>
      </c>
    </row>
    <row r="83" spans="2:76" ht="18" x14ac:dyDescent="0.35">
      <c r="B83" s="34" t="s">
        <v>50</v>
      </c>
      <c r="C83" s="27">
        <v>69</v>
      </c>
      <c r="D83" s="27">
        <v>79</v>
      </c>
      <c r="E83" s="27"/>
      <c r="F83" s="37">
        <v>0.23180000000000001</v>
      </c>
      <c r="G83" s="37">
        <v>0.1157</v>
      </c>
      <c r="H83" s="37">
        <v>-7.9000000000000001E-2</v>
      </c>
      <c r="I83" s="37">
        <v>-9.5100000000000004E-2</v>
      </c>
      <c r="J83" s="37">
        <v>0.10059999999999999</v>
      </c>
      <c r="K83" s="37"/>
      <c r="L83" s="37">
        <v>0.18010000000000001</v>
      </c>
      <c r="M83" s="37">
        <v>2.75E-2</v>
      </c>
      <c r="N83" s="37">
        <v>-7.1599999999999997E-2</v>
      </c>
      <c r="O83" s="37">
        <v>-6.2700000000000006E-2</v>
      </c>
      <c r="P83" s="37">
        <v>-2.5000000000000001E-2</v>
      </c>
      <c r="Q83" s="37"/>
      <c r="R83" s="37">
        <v>-0.85240000000000005</v>
      </c>
      <c r="S83" s="37">
        <v>-0.73399999999999999</v>
      </c>
      <c r="T83" s="37">
        <v>-2.0500000000000001E-2</v>
      </c>
      <c r="U83" s="37">
        <v>-3.0499999999999999E-2</v>
      </c>
      <c r="V83" s="37">
        <v>-4.6399999999999997E-2</v>
      </c>
      <c r="W83" s="28"/>
      <c r="X83" s="28"/>
      <c r="Y83" s="36" t="s">
        <v>50</v>
      </c>
      <c r="Z83" s="27">
        <v>69</v>
      </c>
      <c r="AA83" s="27">
        <v>79</v>
      </c>
      <c r="AB83" s="28"/>
      <c r="AC83" s="44">
        <v>0.23180000000000001</v>
      </c>
      <c r="AD83" s="28">
        <v>0.1157</v>
      </c>
      <c r="AE83" s="28">
        <v>-7.9000000000000001E-2</v>
      </c>
      <c r="AF83" s="28">
        <v>-9.5100000000000004E-2</v>
      </c>
      <c r="AG83" s="45">
        <v>0.10059999999999999</v>
      </c>
      <c r="AH83" s="28"/>
      <c r="AI83" s="44">
        <v>0.18010000000000001</v>
      </c>
      <c r="AJ83" s="28">
        <v>2.75E-2</v>
      </c>
      <c r="AK83" s="28">
        <v>-7.1599999999999997E-2</v>
      </c>
      <c r="AL83" s="28">
        <v>-6.2700000000000006E-2</v>
      </c>
      <c r="AM83" s="45">
        <v>-2.5000000000000001E-2</v>
      </c>
      <c r="AN83" s="28"/>
      <c r="AO83" s="44">
        <v>-0.85240000000000005</v>
      </c>
      <c r="AP83" s="28">
        <v>-0.73399999999999999</v>
      </c>
      <c r="AQ83" s="28">
        <v>-2.0500000000000001E-2</v>
      </c>
      <c r="AR83" s="28">
        <v>-3.0499999999999999E-2</v>
      </c>
      <c r="AS83" s="45">
        <v>-4.6399999999999997E-2</v>
      </c>
      <c r="BE83" s="34" t="s">
        <v>49</v>
      </c>
      <c r="BF83" s="27">
        <v>58</v>
      </c>
      <c r="BG83" s="27">
        <v>64</v>
      </c>
      <c r="BI83" s="37">
        <v>0.1988</v>
      </c>
      <c r="BJ83" s="37">
        <v>3.6900000000000002E-2</v>
      </c>
      <c r="BK83" s="37">
        <v>5.2200000000000003E-2</v>
      </c>
      <c r="BL83" s="37">
        <v>-1.1299999999999999E-2</v>
      </c>
      <c r="BM83" s="37">
        <v>-7.9100000000000004E-2</v>
      </c>
      <c r="BP83" s="34" t="s">
        <v>49</v>
      </c>
      <c r="BQ83" s="27">
        <v>58</v>
      </c>
      <c r="BR83" s="27">
        <v>64</v>
      </c>
      <c r="BT83" s="44">
        <v>0.1988</v>
      </c>
      <c r="BU83" s="28">
        <v>3.6900000000000002E-2</v>
      </c>
      <c r="BV83" s="28">
        <v>5.2200000000000003E-2</v>
      </c>
      <c r="BW83" s="28">
        <v>-1.1299999999999999E-2</v>
      </c>
      <c r="BX83" s="45">
        <v>-7.9100000000000004E-2</v>
      </c>
    </row>
    <row r="84" spans="2:76" ht="18" x14ac:dyDescent="0.35">
      <c r="B84" s="34" t="s">
        <v>52</v>
      </c>
      <c r="C84" s="27">
        <v>73</v>
      </c>
      <c r="D84" s="27">
        <v>79</v>
      </c>
      <c r="E84" s="27"/>
      <c r="F84" s="37">
        <v>-4.6100000000000002E-2</v>
      </c>
      <c r="G84" s="37">
        <v>3.6400000000000002E-2</v>
      </c>
      <c r="H84" s="37">
        <v>-4.1000000000000003E-3</v>
      </c>
      <c r="I84" s="37">
        <v>-1.3599999999999999E-2</v>
      </c>
      <c r="J84" s="37">
        <v>3.27E-2</v>
      </c>
      <c r="K84" s="37"/>
      <c r="L84" s="37">
        <v>-1.2500000000000001E-2</v>
      </c>
      <c r="M84" s="37">
        <v>-1.03E-2</v>
      </c>
      <c r="N84" s="37">
        <v>2.3099999999999999E-2</v>
      </c>
      <c r="O84" s="37">
        <v>-2.8E-3</v>
      </c>
      <c r="P84" s="37">
        <v>-2.4299999999999999E-2</v>
      </c>
      <c r="Q84" s="37"/>
      <c r="R84" s="37">
        <v>-0.16039999999999999</v>
      </c>
      <c r="S84" s="37">
        <v>-4.4299999999999999E-2</v>
      </c>
      <c r="T84" s="37">
        <v>2.6800000000000001E-2</v>
      </c>
      <c r="U84" s="37">
        <v>5.7500000000000002E-2</v>
      </c>
      <c r="V84" s="37">
        <v>-1.66E-2</v>
      </c>
      <c r="W84" s="28"/>
      <c r="X84" s="28"/>
      <c r="Y84" s="34" t="s">
        <v>52</v>
      </c>
      <c r="Z84" s="27">
        <v>73</v>
      </c>
      <c r="AA84" s="27">
        <v>79</v>
      </c>
      <c r="AB84" s="28"/>
      <c r="AC84" s="44">
        <v>-4.6100000000000002E-2</v>
      </c>
      <c r="AD84" s="28">
        <v>3.6400000000000002E-2</v>
      </c>
      <c r="AE84" s="28">
        <v>-4.1000000000000003E-3</v>
      </c>
      <c r="AF84" s="28">
        <v>-1.3599999999999999E-2</v>
      </c>
      <c r="AG84" s="45">
        <v>3.27E-2</v>
      </c>
      <c r="AH84" s="28"/>
      <c r="AI84" s="44">
        <v>-1.2500000000000001E-2</v>
      </c>
      <c r="AJ84" s="28">
        <v>-1.03E-2</v>
      </c>
      <c r="AK84" s="28">
        <v>2.3099999999999999E-2</v>
      </c>
      <c r="AL84" s="28">
        <v>-2.8E-3</v>
      </c>
      <c r="AM84" s="45">
        <v>-2.4299999999999999E-2</v>
      </c>
      <c r="AN84" s="28"/>
      <c r="AO84" s="44">
        <v>-0.16039999999999999</v>
      </c>
      <c r="AP84" s="28">
        <v>-4.4299999999999999E-2</v>
      </c>
      <c r="AQ84" s="28">
        <v>2.6800000000000001E-2</v>
      </c>
      <c r="AR84" s="28">
        <v>5.7500000000000002E-2</v>
      </c>
      <c r="AS84" s="45">
        <v>-1.66E-2</v>
      </c>
      <c r="BE84" s="34" t="s">
        <v>50</v>
      </c>
      <c r="BF84" s="27">
        <v>69</v>
      </c>
      <c r="BG84" s="27">
        <v>79</v>
      </c>
      <c r="BI84" s="37">
        <v>-0.22209999999999999</v>
      </c>
      <c r="BJ84" s="37">
        <v>-0.10680000000000001</v>
      </c>
      <c r="BK84" s="37">
        <v>3.9199999999999999E-2</v>
      </c>
      <c r="BL84" s="37">
        <v>4.4299999999999999E-2</v>
      </c>
      <c r="BM84" s="37">
        <v>-2.35E-2</v>
      </c>
      <c r="BP84" s="34" t="s">
        <v>50</v>
      </c>
      <c r="BQ84" s="27">
        <v>69</v>
      </c>
      <c r="BR84" s="27">
        <v>79</v>
      </c>
      <c r="BT84" s="44">
        <v>-0.22209999999999999</v>
      </c>
      <c r="BU84" s="28">
        <v>-0.10680000000000001</v>
      </c>
      <c r="BV84" s="28">
        <v>3.9199999999999999E-2</v>
      </c>
      <c r="BW84" s="28">
        <v>4.4299999999999999E-2</v>
      </c>
      <c r="BX84" s="45">
        <v>-2.35E-2</v>
      </c>
    </row>
    <row r="85" spans="2:76" ht="18" x14ac:dyDescent="0.35">
      <c r="B85" s="34" t="s">
        <v>122</v>
      </c>
      <c r="C85" s="27">
        <v>73</v>
      </c>
      <c r="D85" s="27">
        <v>84</v>
      </c>
      <c r="E85" s="27"/>
      <c r="F85" s="37">
        <v>8.9999999999999998E-4</v>
      </c>
      <c r="G85" s="37">
        <v>0.16830000000000001</v>
      </c>
      <c r="H85" s="37">
        <v>0.28910000000000002</v>
      </c>
      <c r="I85" s="37">
        <v>0.53959999999999997</v>
      </c>
      <c r="J85" s="37">
        <v>0.43080000000000002</v>
      </c>
      <c r="K85" s="37"/>
      <c r="L85" s="37">
        <v>8.7300000000000003E-2</v>
      </c>
      <c r="M85" s="37">
        <v>0.1027</v>
      </c>
      <c r="N85" s="37">
        <v>0.17780000000000001</v>
      </c>
      <c r="O85" s="37">
        <v>0.40989999999999999</v>
      </c>
      <c r="P85" s="37">
        <v>0.37959999999999999</v>
      </c>
      <c r="Q85" s="37"/>
      <c r="R85" s="37">
        <v>-4.2200000000000001E-2</v>
      </c>
      <c r="S85" s="37">
        <v>-7.4999999999999997E-2</v>
      </c>
      <c r="T85" s="37">
        <v>-0.13320000000000001</v>
      </c>
      <c r="U85" s="37">
        <v>-0.38740000000000002</v>
      </c>
      <c r="V85" s="37">
        <v>-0.82779999999999998</v>
      </c>
      <c r="W85" s="28"/>
      <c r="X85" s="28"/>
      <c r="Y85" s="34" t="s">
        <v>122</v>
      </c>
      <c r="Z85" s="27">
        <v>73</v>
      </c>
      <c r="AA85" s="27">
        <v>84</v>
      </c>
      <c r="AB85" s="28"/>
      <c r="AC85" s="44">
        <v>8.9999999999999998E-4</v>
      </c>
      <c r="AD85" s="28">
        <v>0.16830000000000001</v>
      </c>
      <c r="AE85" s="28">
        <v>0.28910000000000002</v>
      </c>
      <c r="AF85" s="28">
        <v>0.53959999999999997</v>
      </c>
      <c r="AG85" s="45">
        <v>0.43080000000000002</v>
      </c>
      <c r="AH85" s="28"/>
      <c r="AI85" s="44">
        <v>8.7300000000000003E-2</v>
      </c>
      <c r="AJ85" s="28">
        <v>0.1027</v>
      </c>
      <c r="AK85" s="28">
        <v>0.17780000000000001</v>
      </c>
      <c r="AL85" s="28">
        <v>0.40989999999999999</v>
      </c>
      <c r="AM85" s="45">
        <v>0.37959999999999999</v>
      </c>
      <c r="AN85" s="28"/>
      <c r="AO85" s="44">
        <v>-4.2200000000000001E-2</v>
      </c>
      <c r="AP85" s="28">
        <v>-7.4999999999999997E-2</v>
      </c>
      <c r="AQ85" s="28">
        <v>-0.13320000000000001</v>
      </c>
      <c r="AR85" s="28">
        <v>-0.38740000000000002</v>
      </c>
      <c r="AS85" s="45">
        <v>-0.82779999999999998</v>
      </c>
      <c r="BE85" s="34" t="s">
        <v>51</v>
      </c>
      <c r="BF85" s="27">
        <v>69</v>
      </c>
      <c r="BG85" s="27">
        <v>80</v>
      </c>
      <c r="BI85" s="37">
        <v>-0.18149999999999999</v>
      </c>
      <c r="BJ85" s="37">
        <v>-3.5400000000000001E-2</v>
      </c>
      <c r="BK85" s="37">
        <v>6.0699999999999997E-2</v>
      </c>
      <c r="BL85" s="37">
        <v>9.1899999999999996E-2</v>
      </c>
      <c r="BM85" s="37">
        <v>5.4999999999999997E-3</v>
      </c>
      <c r="BP85" s="34" t="s">
        <v>51</v>
      </c>
      <c r="BQ85" s="27">
        <v>69</v>
      </c>
      <c r="BR85" s="27">
        <v>80</v>
      </c>
      <c r="BT85" s="44">
        <v>-0.18149999999999999</v>
      </c>
      <c r="BU85" s="28">
        <v>-3.5400000000000001E-2</v>
      </c>
      <c r="BV85" s="28">
        <v>6.0699999999999997E-2</v>
      </c>
      <c r="BW85" s="28">
        <v>9.1899999999999996E-2</v>
      </c>
      <c r="BX85" s="45">
        <v>5.4999999999999997E-3</v>
      </c>
    </row>
    <row r="86" spans="2:76" ht="18" x14ac:dyDescent="0.35">
      <c r="B86" s="34" t="s">
        <v>123</v>
      </c>
      <c r="C86" s="27">
        <v>83</v>
      </c>
      <c r="D86" s="27">
        <v>90</v>
      </c>
      <c r="E86" s="27"/>
      <c r="F86" s="37">
        <v>1.6199999999999999E-2</v>
      </c>
      <c r="G86" s="37">
        <v>-3.9300000000000002E-2</v>
      </c>
      <c r="H86" s="37">
        <v>-3.1E-2</v>
      </c>
      <c r="I86" s="37">
        <v>0.17280000000000001</v>
      </c>
      <c r="J86" s="37">
        <v>0.15179999999999999</v>
      </c>
      <c r="K86" s="37"/>
      <c r="L86" s="37">
        <v>7.7299999999999994E-2</v>
      </c>
      <c r="M86" s="37">
        <v>-2.1499999999999998E-2</v>
      </c>
      <c r="N86" s="37">
        <v>4.4600000000000001E-2</v>
      </c>
      <c r="O86" s="37">
        <v>0.1198</v>
      </c>
      <c r="P86" s="37">
        <v>8.3799999999999999E-2</v>
      </c>
      <c r="Q86" s="37"/>
      <c r="R86" s="37">
        <v>-2.6200000000000001E-2</v>
      </c>
      <c r="S86" s="37">
        <v>-0.1293</v>
      </c>
      <c r="T86" s="37">
        <v>-0.35670000000000002</v>
      </c>
      <c r="U86" s="37">
        <v>-0.82889999999999997</v>
      </c>
      <c r="V86" s="37">
        <v>-0.90780000000000005</v>
      </c>
      <c r="W86" s="28"/>
      <c r="X86" s="28"/>
      <c r="Y86" s="34" t="s">
        <v>123</v>
      </c>
      <c r="Z86" s="27">
        <v>83</v>
      </c>
      <c r="AA86" s="27">
        <v>90</v>
      </c>
      <c r="AB86" s="28"/>
      <c r="AC86" s="44">
        <v>1.6199999999999999E-2</v>
      </c>
      <c r="AD86" s="28">
        <v>-3.9300000000000002E-2</v>
      </c>
      <c r="AE86" s="28">
        <v>-3.1E-2</v>
      </c>
      <c r="AF86" s="28">
        <v>0.17280000000000001</v>
      </c>
      <c r="AG86" s="45">
        <v>0.15179999999999999</v>
      </c>
      <c r="AH86" s="28"/>
      <c r="AI86" s="44">
        <v>7.7299999999999994E-2</v>
      </c>
      <c r="AJ86" s="28">
        <v>-2.1499999999999998E-2</v>
      </c>
      <c r="AK86" s="28">
        <v>4.4600000000000001E-2</v>
      </c>
      <c r="AL86" s="28">
        <v>0.1198</v>
      </c>
      <c r="AM86" s="45">
        <v>8.3799999999999999E-2</v>
      </c>
      <c r="AN86" s="28"/>
      <c r="AO86" s="44">
        <v>-2.6200000000000001E-2</v>
      </c>
      <c r="AP86" s="28">
        <v>-0.1293</v>
      </c>
      <c r="AQ86" s="28">
        <v>-0.35670000000000002</v>
      </c>
      <c r="AR86" s="28">
        <v>-0.82889999999999997</v>
      </c>
      <c r="AS86" s="45">
        <v>-0.90780000000000005</v>
      </c>
      <c r="BE86" s="34" t="s">
        <v>53</v>
      </c>
      <c r="BF86" s="27">
        <v>73</v>
      </c>
      <c r="BG86" s="27">
        <v>80</v>
      </c>
      <c r="BI86" s="37">
        <v>-7.0300000000000001E-2</v>
      </c>
      <c r="BJ86" s="37">
        <v>7.7999999999999996E-3</v>
      </c>
      <c r="BK86" s="37">
        <v>4.6399999999999997E-2</v>
      </c>
      <c r="BL86" s="37">
        <v>3.2099999999999997E-2</v>
      </c>
      <c r="BM86" s="37">
        <v>-2.2000000000000001E-3</v>
      </c>
      <c r="BP86" s="34" t="s">
        <v>53</v>
      </c>
      <c r="BQ86" s="27">
        <v>73</v>
      </c>
      <c r="BR86" s="27">
        <v>80</v>
      </c>
      <c r="BT86" s="44">
        <v>-7.0300000000000001E-2</v>
      </c>
      <c r="BU86" s="28">
        <v>7.7999999999999996E-3</v>
      </c>
      <c r="BV86" s="28">
        <v>4.6399999999999997E-2</v>
      </c>
      <c r="BW86" s="28">
        <v>3.2099999999999997E-2</v>
      </c>
      <c r="BX86" s="45">
        <v>-2.2000000000000001E-3</v>
      </c>
    </row>
    <row r="87" spans="2:76" ht="18" x14ac:dyDescent="0.35">
      <c r="B87" s="34" t="s">
        <v>124</v>
      </c>
      <c r="C87" s="27">
        <v>84</v>
      </c>
      <c r="D87" s="27">
        <v>92</v>
      </c>
      <c r="E87" s="27"/>
      <c r="F87" s="37">
        <v>-0.1663</v>
      </c>
      <c r="G87" s="37">
        <v>0.15340000000000001</v>
      </c>
      <c r="H87" s="37">
        <v>8.0999999999999996E-3</v>
      </c>
      <c r="I87" s="37">
        <v>-4.0300000000000002E-2</v>
      </c>
      <c r="J87" s="37">
        <v>-3.8E-3</v>
      </c>
      <c r="K87" s="37"/>
      <c r="L87" s="37">
        <v>-0.1371</v>
      </c>
      <c r="M87" s="37">
        <v>8.5699999999999998E-2</v>
      </c>
      <c r="N87" s="37">
        <v>7.7999999999999996E-3</v>
      </c>
      <c r="O87" s="37">
        <v>5.0000000000000001E-4</v>
      </c>
      <c r="P87" s="37">
        <v>-2.9700000000000001E-2</v>
      </c>
      <c r="Q87" s="37"/>
      <c r="R87" s="37">
        <v>-0.1183</v>
      </c>
      <c r="S87" s="37">
        <v>0.14280000000000001</v>
      </c>
      <c r="T87" s="37">
        <v>7.0000000000000001E-3</v>
      </c>
      <c r="U87" s="37">
        <v>-0.161</v>
      </c>
      <c r="V87" s="37">
        <v>-0.28079999999999999</v>
      </c>
      <c r="W87" s="28"/>
      <c r="X87" s="28"/>
      <c r="Y87" s="34" t="s">
        <v>124</v>
      </c>
      <c r="Z87" s="27">
        <v>84</v>
      </c>
      <c r="AA87" s="27">
        <v>92</v>
      </c>
      <c r="AB87" s="28"/>
      <c r="AC87" s="44">
        <v>-0.1663</v>
      </c>
      <c r="AD87" s="28">
        <v>0.15340000000000001</v>
      </c>
      <c r="AE87" s="28">
        <v>8.0999999999999996E-3</v>
      </c>
      <c r="AF87" s="28">
        <v>-4.0300000000000002E-2</v>
      </c>
      <c r="AG87" s="45">
        <v>-3.8E-3</v>
      </c>
      <c r="AH87" s="28"/>
      <c r="AI87" s="44">
        <v>-0.1371</v>
      </c>
      <c r="AJ87" s="28">
        <v>8.5699999999999998E-2</v>
      </c>
      <c r="AK87" s="28">
        <v>7.7999999999999996E-3</v>
      </c>
      <c r="AL87" s="28">
        <v>5.0000000000000001E-4</v>
      </c>
      <c r="AM87" s="45">
        <v>-2.9700000000000001E-2</v>
      </c>
      <c r="AN87" s="28"/>
      <c r="AO87" s="44">
        <v>-0.1183</v>
      </c>
      <c r="AP87" s="28">
        <v>0.14280000000000001</v>
      </c>
      <c r="AQ87" s="28">
        <v>7.0000000000000001E-3</v>
      </c>
      <c r="AR87" s="28">
        <v>-0.161</v>
      </c>
      <c r="AS87" s="45">
        <v>-0.28079999999999999</v>
      </c>
      <c r="BE87" s="34" t="s">
        <v>89</v>
      </c>
      <c r="BF87" s="27">
        <v>83</v>
      </c>
      <c r="BG87" s="27">
        <v>90</v>
      </c>
      <c r="BI87" s="37">
        <v>5.3400000000000003E-2</v>
      </c>
      <c r="BJ87" s="37">
        <v>8.1799999999999998E-2</v>
      </c>
      <c r="BK87" s="37">
        <v>2.93E-2</v>
      </c>
      <c r="BL87" s="37">
        <v>0.2747</v>
      </c>
      <c r="BM87" s="37">
        <v>0.34470000000000001</v>
      </c>
      <c r="BP87" s="34" t="s">
        <v>89</v>
      </c>
      <c r="BQ87" s="27">
        <v>83</v>
      </c>
      <c r="BR87" s="27">
        <v>90</v>
      </c>
      <c r="BT87" s="44">
        <v>5.3400000000000003E-2</v>
      </c>
      <c r="BU87" s="28">
        <v>8.1799999999999998E-2</v>
      </c>
      <c r="BV87" s="28">
        <v>2.93E-2</v>
      </c>
      <c r="BW87" s="28">
        <v>0.2747</v>
      </c>
      <c r="BX87" s="45">
        <v>0.34470000000000001</v>
      </c>
    </row>
    <row r="88" spans="2:76" ht="18" x14ac:dyDescent="0.35">
      <c r="B88" s="34" t="s">
        <v>57</v>
      </c>
      <c r="C88" s="27">
        <v>84</v>
      </c>
      <c r="D88" s="27">
        <v>96</v>
      </c>
      <c r="E88" s="27"/>
      <c r="F88" s="37">
        <v>0.05</v>
      </c>
      <c r="G88" s="37">
        <v>8.6999999999999994E-2</v>
      </c>
      <c r="H88" s="37">
        <v>0.1103</v>
      </c>
      <c r="I88" s="37">
        <v>3.1399999999999997E-2</v>
      </c>
      <c r="J88" s="37">
        <v>0.1115</v>
      </c>
      <c r="K88" s="37"/>
      <c r="L88" s="37">
        <v>5.3800000000000001E-2</v>
      </c>
      <c r="M88" s="37">
        <v>9.5500000000000002E-2</v>
      </c>
      <c r="N88" s="37">
        <v>6.1699999999999998E-2</v>
      </c>
      <c r="O88" s="37">
        <v>-6.5699999999999995E-2</v>
      </c>
      <c r="P88" s="37">
        <v>-0.106</v>
      </c>
      <c r="Q88" s="37"/>
      <c r="R88" s="37">
        <v>-0.10539999999999999</v>
      </c>
      <c r="S88" s="37">
        <v>-0.13109999999999999</v>
      </c>
      <c r="T88" s="37">
        <v>2.5499999999999998E-2</v>
      </c>
      <c r="U88" s="37">
        <v>-0.3926</v>
      </c>
      <c r="V88" s="37">
        <v>-0.2596</v>
      </c>
      <c r="W88" s="28"/>
      <c r="X88" s="28"/>
      <c r="Y88" s="34" t="s">
        <v>57</v>
      </c>
      <c r="Z88" s="27">
        <v>84</v>
      </c>
      <c r="AA88" s="27">
        <v>96</v>
      </c>
      <c r="AB88" s="28"/>
      <c r="AC88" s="44">
        <v>0.05</v>
      </c>
      <c r="AD88" s="28">
        <v>8.6999999999999994E-2</v>
      </c>
      <c r="AE88" s="28">
        <v>0.1103</v>
      </c>
      <c r="AF88" s="28">
        <v>3.1399999999999997E-2</v>
      </c>
      <c r="AG88" s="45">
        <v>0.1115</v>
      </c>
      <c r="AH88" s="28"/>
      <c r="AI88" s="44">
        <v>5.3800000000000001E-2</v>
      </c>
      <c r="AJ88" s="28">
        <v>9.5500000000000002E-2</v>
      </c>
      <c r="AK88" s="28">
        <v>6.1699999999999998E-2</v>
      </c>
      <c r="AL88" s="28">
        <v>-6.5699999999999995E-2</v>
      </c>
      <c r="AM88" s="45">
        <v>-0.106</v>
      </c>
      <c r="AN88" s="28"/>
      <c r="AO88" s="44">
        <v>-0.10539999999999999</v>
      </c>
      <c r="AP88" s="28">
        <v>-0.13109999999999999</v>
      </c>
      <c r="AQ88" s="28">
        <v>2.5499999999999998E-2</v>
      </c>
      <c r="AR88" s="28">
        <v>-0.3926</v>
      </c>
      <c r="AS88" s="45">
        <v>-0.2596</v>
      </c>
      <c r="BE88" s="34" t="s">
        <v>93</v>
      </c>
      <c r="BF88" s="27">
        <v>84</v>
      </c>
      <c r="BG88" s="27">
        <v>92</v>
      </c>
      <c r="BI88" s="37">
        <v>3.4299999999999997E-2</v>
      </c>
      <c r="BJ88" s="37">
        <v>-2.24E-2</v>
      </c>
      <c r="BK88" s="37">
        <v>5.2900000000000003E-2</v>
      </c>
      <c r="BL88" s="37">
        <v>0.3604</v>
      </c>
      <c r="BM88" s="37">
        <v>0.22600000000000001</v>
      </c>
      <c r="BP88" s="34" t="s">
        <v>93</v>
      </c>
      <c r="BQ88" s="27">
        <v>84</v>
      </c>
      <c r="BR88" s="27">
        <v>92</v>
      </c>
      <c r="BT88" s="44">
        <v>3.4299999999999997E-2</v>
      </c>
      <c r="BU88" s="28">
        <v>-2.24E-2</v>
      </c>
      <c r="BV88" s="28">
        <v>5.2900000000000003E-2</v>
      </c>
      <c r="BW88" s="28">
        <v>0.3604</v>
      </c>
      <c r="BX88" s="45">
        <v>0.22600000000000001</v>
      </c>
    </row>
    <row r="89" spans="2:76" ht="18" x14ac:dyDescent="0.35">
      <c r="B89" s="34" t="s">
        <v>58</v>
      </c>
      <c r="C89" s="27">
        <v>97</v>
      </c>
      <c r="D89" s="27">
        <v>114</v>
      </c>
      <c r="E89" s="27"/>
      <c r="F89" s="37">
        <v>-2.1499999999999998E-2</v>
      </c>
      <c r="G89" s="37">
        <v>2.6200000000000001E-2</v>
      </c>
      <c r="H89" s="37">
        <v>0.2782</v>
      </c>
      <c r="I89" s="37">
        <v>0.50070000000000003</v>
      </c>
      <c r="J89" s="37">
        <v>0.51859999999999995</v>
      </c>
      <c r="K89" s="37"/>
      <c r="L89" s="37">
        <v>1.2800000000000001E-2</v>
      </c>
      <c r="M89" s="37">
        <v>4.2500000000000003E-2</v>
      </c>
      <c r="N89" s="37">
        <v>0.24510000000000001</v>
      </c>
      <c r="O89" s="37">
        <v>0.27950000000000003</v>
      </c>
      <c r="P89" s="37">
        <v>0.22720000000000001</v>
      </c>
      <c r="Q89" s="37"/>
      <c r="R89" s="37">
        <v>-0.14510000000000001</v>
      </c>
      <c r="S89" s="37">
        <v>-0.17130000000000001</v>
      </c>
      <c r="T89" s="37">
        <v>-0.35599999999999998</v>
      </c>
      <c r="U89" s="37">
        <v>-0.6633</v>
      </c>
      <c r="V89" s="37">
        <v>-0.75660000000000005</v>
      </c>
      <c r="W89" s="28"/>
      <c r="X89" s="28"/>
      <c r="Y89" s="34" t="s">
        <v>58</v>
      </c>
      <c r="Z89" s="27">
        <v>97</v>
      </c>
      <c r="AA89" s="27">
        <v>114</v>
      </c>
      <c r="AB89" s="28"/>
      <c r="AC89" s="44">
        <v>-2.1499999999999998E-2</v>
      </c>
      <c r="AD89" s="28">
        <v>2.6200000000000001E-2</v>
      </c>
      <c r="AE89" s="28">
        <v>0.2782</v>
      </c>
      <c r="AF89" s="28">
        <v>0.50070000000000003</v>
      </c>
      <c r="AG89" s="45">
        <v>0.51859999999999995</v>
      </c>
      <c r="AH89" s="28"/>
      <c r="AI89" s="44">
        <v>1.2800000000000001E-2</v>
      </c>
      <c r="AJ89" s="28">
        <v>4.2500000000000003E-2</v>
      </c>
      <c r="AK89" s="28">
        <v>0.24510000000000001</v>
      </c>
      <c r="AL89" s="28">
        <v>0.27950000000000003</v>
      </c>
      <c r="AM89" s="45">
        <v>0.22720000000000001</v>
      </c>
      <c r="AN89" s="28"/>
      <c r="AO89" s="44">
        <v>-0.14510000000000001</v>
      </c>
      <c r="AP89" s="28">
        <v>-0.17130000000000001</v>
      </c>
      <c r="AQ89" s="28">
        <v>-0.35599999999999998</v>
      </c>
      <c r="AR89" s="28">
        <v>-0.6633</v>
      </c>
      <c r="AS89" s="45">
        <v>-0.75660000000000005</v>
      </c>
      <c r="BE89" s="34" t="s">
        <v>95</v>
      </c>
      <c r="BF89" s="27">
        <v>86</v>
      </c>
      <c r="BG89" s="27">
        <v>92</v>
      </c>
      <c r="BI89" s="37">
        <v>2.1499999999999998E-2</v>
      </c>
      <c r="BJ89" s="37">
        <v>-2.9999999999999997E-4</v>
      </c>
      <c r="BK89" s="37">
        <v>8.3999999999999995E-3</v>
      </c>
      <c r="BL89" s="37">
        <v>0.155</v>
      </c>
      <c r="BM89" s="37">
        <v>0.28870000000000001</v>
      </c>
      <c r="BP89" s="34" t="s">
        <v>95</v>
      </c>
      <c r="BQ89" s="27">
        <v>86</v>
      </c>
      <c r="BR89" s="27">
        <v>92</v>
      </c>
      <c r="BT89" s="44">
        <v>2.1499999999999998E-2</v>
      </c>
      <c r="BU89" s="28">
        <v>-2.9999999999999997E-4</v>
      </c>
      <c r="BV89" s="28">
        <v>8.3999999999999995E-3</v>
      </c>
      <c r="BW89" s="28">
        <v>0.155</v>
      </c>
      <c r="BX89" s="45">
        <v>0.28870000000000001</v>
      </c>
    </row>
    <row r="90" spans="2:76" ht="18" x14ac:dyDescent="0.35">
      <c r="B90" s="34" t="s">
        <v>60</v>
      </c>
      <c r="C90" s="27">
        <v>115</v>
      </c>
      <c r="D90" s="27">
        <v>121</v>
      </c>
      <c r="E90" s="27"/>
      <c r="F90" s="37">
        <v>-6.4000000000000003E-3</v>
      </c>
      <c r="G90" s="37">
        <v>2.5999999999999999E-2</v>
      </c>
      <c r="H90" s="37">
        <v>0.29039999999999999</v>
      </c>
      <c r="I90" s="37">
        <v>0.95550000000000002</v>
      </c>
      <c r="J90" s="37">
        <v>0.59219999999999995</v>
      </c>
      <c r="K90" s="37"/>
      <c r="L90" s="37">
        <v>-1.6199999999999999E-2</v>
      </c>
      <c r="M90" s="37">
        <v>1.5800000000000002E-2</v>
      </c>
      <c r="N90" s="37">
        <v>0.1958</v>
      </c>
      <c r="O90" s="37">
        <v>0.70699999999999996</v>
      </c>
      <c r="P90" s="37">
        <v>0.56740000000000002</v>
      </c>
      <c r="Q90" s="37"/>
      <c r="R90" s="37">
        <v>-4.2799999999999998E-2</v>
      </c>
      <c r="S90" s="37">
        <v>-1.77E-2</v>
      </c>
      <c r="T90" s="37">
        <v>-3.0700000000000002E-2</v>
      </c>
      <c r="U90" s="37">
        <v>-0.66120000000000001</v>
      </c>
      <c r="V90" s="37">
        <v>-1.4789000000000001</v>
      </c>
      <c r="W90" s="28"/>
      <c r="X90" s="28"/>
      <c r="Y90" s="34" t="s">
        <v>60</v>
      </c>
      <c r="Z90" s="27">
        <v>115</v>
      </c>
      <c r="AA90" s="27">
        <v>121</v>
      </c>
      <c r="AB90" s="28"/>
      <c r="AC90" s="44">
        <v>-6.4000000000000003E-3</v>
      </c>
      <c r="AD90" s="28">
        <v>2.5999999999999999E-2</v>
      </c>
      <c r="AE90" s="28">
        <v>0.29039999999999999</v>
      </c>
      <c r="AF90" s="28">
        <v>0.95550000000000002</v>
      </c>
      <c r="AG90" s="45">
        <v>0.59219999999999995</v>
      </c>
      <c r="AH90" s="28"/>
      <c r="AI90" s="44">
        <v>-1.6199999999999999E-2</v>
      </c>
      <c r="AJ90" s="28">
        <v>1.5800000000000002E-2</v>
      </c>
      <c r="AK90" s="28">
        <v>0.1958</v>
      </c>
      <c r="AL90" s="28">
        <v>0.70699999999999996</v>
      </c>
      <c r="AM90" s="45">
        <v>0.56740000000000002</v>
      </c>
      <c r="AN90" s="28"/>
      <c r="AO90" s="44">
        <v>-4.2799999999999998E-2</v>
      </c>
      <c r="AP90" s="28">
        <v>-1.77E-2</v>
      </c>
      <c r="AQ90" s="28">
        <v>-3.0700000000000002E-2</v>
      </c>
      <c r="AR90" s="28">
        <v>-0.66120000000000001</v>
      </c>
      <c r="AS90" s="45">
        <v>-1.4789000000000001</v>
      </c>
      <c r="BE90" s="34" t="s">
        <v>134</v>
      </c>
      <c r="BF90" s="27">
        <v>88</v>
      </c>
      <c r="BG90" s="27">
        <v>99</v>
      </c>
      <c r="BI90" s="37">
        <v>0.26619999999999999</v>
      </c>
      <c r="BJ90" s="37">
        <v>6.3700000000000007E-2</v>
      </c>
      <c r="BK90" s="37">
        <v>0.55120000000000002</v>
      </c>
      <c r="BL90" s="37">
        <v>0.16400000000000001</v>
      </c>
      <c r="BM90" s="37">
        <v>-9.9199999999999997E-2</v>
      </c>
      <c r="BP90" s="34" t="s">
        <v>134</v>
      </c>
      <c r="BQ90" s="27">
        <v>88</v>
      </c>
      <c r="BR90" s="27">
        <v>99</v>
      </c>
      <c r="BT90" s="44">
        <v>0.26619999999999999</v>
      </c>
      <c r="BU90" s="28">
        <v>6.3700000000000007E-2</v>
      </c>
      <c r="BV90" s="28">
        <v>0.55120000000000002</v>
      </c>
      <c r="BW90" s="28">
        <v>0.16400000000000001</v>
      </c>
      <c r="BX90" s="45">
        <v>-9.9199999999999997E-2</v>
      </c>
    </row>
    <row r="91" spans="2:76" ht="18" x14ac:dyDescent="0.35">
      <c r="B91" s="34" t="s">
        <v>62</v>
      </c>
      <c r="C91" s="27">
        <v>115</v>
      </c>
      <c r="D91" s="27">
        <v>127</v>
      </c>
      <c r="E91" s="27"/>
      <c r="F91" s="37">
        <v>-0.2198</v>
      </c>
      <c r="G91" s="37">
        <v>-1.61E-2</v>
      </c>
      <c r="H91" s="37">
        <v>0.14810000000000001</v>
      </c>
      <c r="I91" s="37">
        <v>0.87819999999999998</v>
      </c>
      <c r="J91" s="37">
        <v>0.41</v>
      </c>
      <c r="K91" s="37"/>
      <c r="L91" s="37">
        <v>-6.9699999999999998E-2</v>
      </c>
      <c r="M91" s="37">
        <v>3.9199999999999999E-2</v>
      </c>
      <c r="N91" s="37">
        <v>0.1118</v>
      </c>
      <c r="O91" s="37">
        <v>0.60189999999999999</v>
      </c>
      <c r="P91" s="37">
        <v>0.43940000000000001</v>
      </c>
      <c r="Q91" s="37"/>
      <c r="R91" s="37">
        <v>-0.15759999999999999</v>
      </c>
      <c r="S91" s="37">
        <v>-9.64E-2</v>
      </c>
      <c r="T91" s="37">
        <v>-0.23760000000000001</v>
      </c>
      <c r="U91" s="37">
        <v>-0.75129999999999997</v>
      </c>
      <c r="V91" s="37">
        <v>-1.6303000000000001</v>
      </c>
      <c r="W91" s="28"/>
      <c r="X91" s="28"/>
      <c r="Y91" s="34" t="s">
        <v>62</v>
      </c>
      <c r="Z91" s="27">
        <v>115</v>
      </c>
      <c r="AA91" s="27">
        <v>127</v>
      </c>
      <c r="AB91" s="28"/>
      <c r="AC91" s="44">
        <v>-0.2198</v>
      </c>
      <c r="AD91" s="28">
        <v>-1.61E-2</v>
      </c>
      <c r="AE91" s="28">
        <v>0.14810000000000001</v>
      </c>
      <c r="AF91" s="28">
        <v>0.87819999999999998</v>
      </c>
      <c r="AG91" s="45">
        <v>0.41</v>
      </c>
      <c r="AH91" s="28"/>
      <c r="AI91" s="44">
        <v>-6.9699999999999998E-2</v>
      </c>
      <c r="AJ91" s="28">
        <v>3.9199999999999999E-2</v>
      </c>
      <c r="AK91" s="28">
        <v>0.1118</v>
      </c>
      <c r="AL91" s="28">
        <v>0.60189999999999999</v>
      </c>
      <c r="AM91" s="45">
        <v>0.43940000000000001</v>
      </c>
      <c r="AN91" s="28"/>
      <c r="AO91" s="44">
        <v>-0.15759999999999999</v>
      </c>
      <c r="AP91" s="28">
        <v>-9.64E-2</v>
      </c>
      <c r="AQ91" s="28">
        <v>-0.23760000000000001</v>
      </c>
      <c r="AR91" s="28">
        <v>-0.75129999999999997</v>
      </c>
      <c r="AS91" s="45">
        <v>-1.6303000000000001</v>
      </c>
      <c r="BE91" s="34" t="s">
        <v>97</v>
      </c>
      <c r="BF91" s="27">
        <v>93</v>
      </c>
      <c r="BG91" s="27">
        <v>114</v>
      </c>
      <c r="BI91" s="37">
        <v>-4.02E-2</v>
      </c>
      <c r="BJ91" s="37">
        <v>-4.7500000000000001E-2</v>
      </c>
      <c r="BK91" s="37">
        <v>-0.23089999999999999</v>
      </c>
      <c r="BL91" s="37">
        <v>-0.32929999999999998</v>
      </c>
      <c r="BM91" s="37">
        <v>-0.1239</v>
      </c>
      <c r="BP91" s="34" t="s">
        <v>97</v>
      </c>
      <c r="BQ91" s="27">
        <v>93</v>
      </c>
      <c r="BR91" s="27">
        <v>114</v>
      </c>
      <c r="BT91" s="44">
        <v>-4.02E-2</v>
      </c>
      <c r="BU91" s="28">
        <v>-4.7500000000000001E-2</v>
      </c>
      <c r="BV91" s="28">
        <v>-0.23089999999999999</v>
      </c>
      <c r="BW91" s="28">
        <v>-0.32929999999999998</v>
      </c>
      <c r="BX91" s="45">
        <v>-0.1239</v>
      </c>
    </row>
    <row r="92" spans="2:76" ht="18" x14ac:dyDescent="0.35">
      <c r="B92" s="34" t="s">
        <v>63</v>
      </c>
      <c r="C92" s="27">
        <v>115</v>
      </c>
      <c r="D92" s="27">
        <v>133</v>
      </c>
      <c r="E92" s="27"/>
      <c r="F92" s="37">
        <v>-0.1133</v>
      </c>
      <c r="G92" s="37">
        <v>3.73E-2</v>
      </c>
      <c r="H92" s="37">
        <v>0.3231</v>
      </c>
      <c r="I92" s="37">
        <v>0.91110000000000002</v>
      </c>
      <c r="J92" s="37">
        <v>0.62570000000000003</v>
      </c>
      <c r="K92" s="37"/>
      <c r="L92" s="37">
        <v>6.3E-3</v>
      </c>
      <c r="M92" s="37">
        <v>2.23E-2</v>
      </c>
      <c r="N92" s="37">
        <v>0.24779999999999999</v>
      </c>
      <c r="O92" s="37">
        <v>0.69979999999999998</v>
      </c>
      <c r="P92" s="37">
        <v>0.54339999999999999</v>
      </c>
      <c r="Q92" s="37"/>
      <c r="R92" s="37">
        <v>-8.0000000000000002E-3</v>
      </c>
      <c r="S92" s="37">
        <v>1.7299999999999999E-2</v>
      </c>
      <c r="T92" s="37">
        <v>-0.1</v>
      </c>
      <c r="U92" s="37">
        <v>-0.54290000000000005</v>
      </c>
      <c r="V92" s="37">
        <v>-1.3283</v>
      </c>
      <c r="W92" s="28"/>
      <c r="X92" s="28"/>
      <c r="Y92" s="34" t="s">
        <v>63</v>
      </c>
      <c r="Z92" s="27">
        <v>115</v>
      </c>
      <c r="AA92" s="27">
        <v>133</v>
      </c>
      <c r="AB92" s="28"/>
      <c r="AC92" s="44">
        <v>-0.1133</v>
      </c>
      <c r="AD92" s="28">
        <v>3.73E-2</v>
      </c>
      <c r="AE92" s="28">
        <v>0.3231</v>
      </c>
      <c r="AF92" s="28">
        <v>0.91110000000000002</v>
      </c>
      <c r="AG92" s="45">
        <v>0.62570000000000003</v>
      </c>
      <c r="AH92" s="28"/>
      <c r="AI92" s="44">
        <v>6.3E-3</v>
      </c>
      <c r="AJ92" s="28">
        <v>2.23E-2</v>
      </c>
      <c r="AK92" s="28">
        <v>0.24779999999999999</v>
      </c>
      <c r="AL92" s="28">
        <v>0.69979999999999998</v>
      </c>
      <c r="AM92" s="45">
        <v>0.54339999999999999</v>
      </c>
      <c r="AN92" s="28"/>
      <c r="AO92" s="44">
        <v>-8.0000000000000002E-3</v>
      </c>
      <c r="AP92" s="28">
        <v>1.7299999999999999E-2</v>
      </c>
      <c r="AQ92" s="28">
        <v>-0.1</v>
      </c>
      <c r="AR92" s="28">
        <v>-0.54290000000000005</v>
      </c>
      <c r="AS92" s="45">
        <v>-1.3283</v>
      </c>
      <c r="BE92" s="34" t="s">
        <v>98</v>
      </c>
      <c r="BF92" s="27">
        <v>100</v>
      </c>
      <c r="BG92" s="27">
        <v>114</v>
      </c>
      <c r="BI92" s="37">
        <v>-2.2800000000000001E-2</v>
      </c>
      <c r="BJ92" s="37">
        <v>6.4000000000000003E-3</v>
      </c>
      <c r="BK92" s="37">
        <v>-3.9699999999999999E-2</v>
      </c>
      <c r="BL92" s="37">
        <v>-7.0499999999999993E-2</v>
      </c>
      <c r="BM92" s="37">
        <v>-9.5999999999999992E-3</v>
      </c>
      <c r="BP92" s="34" t="s">
        <v>98</v>
      </c>
      <c r="BQ92" s="27">
        <v>100</v>
      </c>
      <c r="BR92" s="27">
        <v>114</v>
      </c>
      <c r="BT92" s="44">
        <v>-2.2800000000000001E-2</v>
      </c>
      <c r="BU92" s="28">
        <v>6.4000000000000003E-3</v>
      </c>
      <c r="BV92" s="28">
        <v>-3.9699999999999999E-2</v>
      </c>
      <c r="BW92" s="28">
        <v>-7.0499999999999993E-2</v>
      </c>
      <c r="BX92" s="45">
        <v>-9.5999999999999992E-3</v>
      </c>
    </row>
    <row r="93" spans="2:76" ht="18" x14ac:dyDescent="0.35">
      <c r="B93" s="34" t="s">
        <v>64</v>
      </c>
      <c r="C93" s="27">
        <v>115</v>
      </c>
      <c r="D93" s="27">
        <v>135</v>
      </c>
      <c r="E93" s="27"/>
      <c r="F93" s="37">
        <v>-3.7699999999999997E-2</v>
      </c>
      <c r="G93" s="37">
        <v>-1.9400000000000001E-2</v>
      </c>
      <c r="H93" s="37">
        <v>0.35320000000000001</v>
      </c>
      <c r="I93" s="37">
        <v>0.84730000000000005</v>
      </c>
      <c r="J93" s="37">
        <v>0.72829999999999995</v>
      </c>
      <c r="K93" s="37"/>
      <c r="L93" s="37">
        <v>-1.9400000000000001E-2</v>
      </c>
      <c r="M93" s="37">
        <v>-0.1004</v>
      </c>
      <c r="N93" s="37">
        <v>0.2571</v>
      </c>
      <c r="O93" s="37">
        <v>0.73709999999999998</v>
      </c>
      <c r="P93" s="37">
        <v>0.67390000000000005</v>
      </c>
      <c r="Q93" s="37"/>
      <c r="R93" s="37">
        <v>2.2000000000000001E-3</v>
      </c>
      <c r="S93" s="37">
        <v>-0.13819999999999999</v>
      </c>
      <c r="T93" s="37">
        <v>-0.17199999999999999</v>
      </c>
      <c r="U93" s="37">
        <v>-0.68059999999999998</v>
      </c>
      <c r="V93" s="37">
        <v>-1.2549999999999999</v>
      </c>
      <c r="W93" s="28"/>
      <c r="X93" s="28"/>
      <c r="Y93" s="34" t="s">
        <v>64</v>
      </c>
      <c r="Z93" s="27">
        <v>115</v>
      </c>
      <c r="AA93" s="27">
        <v>135</v>
      </c>
      <c r="AB93" s="28"/>
      <c r="AC93" s="44">
        <v>-3.7699999999999997E-2</v>
      </c>
      <c r="AD93" s="28">
        <v>-1.9400000000000001E-2</v>
      </c>
      <c r="AE93" s="28">
        <v>0.35320000000000001</v>
      </c>
      <c r="AF93" s="28">
        <v>0.84730000000000005</v>
      </c>
      <c r="AG93" s="45">
        <v>0.72829999999999995</v>
      </c>
      <c r="AH93" s="28"/>
      <c r="AI93" s="44">
        <v>-1.9400000000000001E-2</v>
      </c>
      <c r="AJ93" s="28">
        <v>-0.1004</v>
      </c>
      <c r="AK93" s="28">
        <v>0.2571</v>
      </c>
      <c r="AL93" s="28">
        <v>0.73709999999999998</v>
      </c>
      <c r="AM93" s="45">
        <v>0.67390000000000005</v>
      </c>
      <c r="AN93" s="28"/>
      <c r="AO93" s="44">
        <v>2.2000000000000001E-3</v>
      </c>
      <c r="AP93" s="28">
        <v>-0.13819999999999999</v>
      </c>
      <c r="AQ93" s="28">
        <v>-0.17199999999999999</v>
      </c>
      <c r="AR93" s="28">
        <v>-0.68059999999999998</v>
      </c>
      <c r="AS93" s="45">
        <v>-1.2549999999999999</v>
      </c>
      <c r="BE93" s="34" t="s">
        <v>60</v>
      </c>
      <c r="BF93" s="27">
        <v>115</v>
      </c>
      <c r="BG93" s="27">
        <v>121</v>
      </c>
      <c r="BI93" s="37">
        <v>-7.9000000000000008E-3</v>
      </c>
      <c r="BJ93" s="37">
        <v>4.99E-2</v>
      </c>
      <c r="BK93" s="37">
        <v>0.39040000000000002</v>
      </c>
      <c r="BL93" s="37">
        <v>0.95840000000000003</v>
      </c>
      <c r="BM93" s="37">
        <v>0.47770000000000001</v>
      </c>
      <c r="BP93" s="34" t="s">
        <v>60</v>
      </c>
      <c r="BQ93" s="27">
        <v>115</v>
      </c>
      <c r="BR93" s="27">
        <v>121</v>
      </c>
      <c r="BT93" s="44">
        <v>-7.9000000000000008E-3</v>
      </c>
      <c r="BU93" s="28">
        <v>4.99E-2</v>
      </c>
      <c r="BV93" s="28">
        <v>0.39040000000000002</v>
      </c>
      <c r="BW93" s="28">
        <v>0.95840000000000003</v>
      </c>
      <c r="BX93" s="45">
        <v>0.47770000000000001</v>
      </c>
    </row>
    <row r="94" spans="2:76" ht="18" x14ac:dyDescent="0.35">
      <c r="B94" s="34" t="s">
        <v>65</v>
      </c>
      <c r="C94" s="27">
        <v>115</v>
      </c>
      <c r="D94" s="27">
        <v>137</v>
      </c>
      <c r="E94" s="27"/>
      <c r="F94" s="37">
        <v>-0.10829999999999999</v>
      </c>
      <c r="G94" s="37">
        <v>-9.06E-2</v>
      </c>
      <c r="H94" s="37">
        <v>0.22</v>
      </c>
      <c r="I94" s="37">
        <v>0.86199999999999999</v>
      </c>
      <c r="J94" s="37">
        <v>0.64319999999999999</v>
      </c>
      <c r="K94" s="37"/>
      <c r="L94" s="37">
        <v>-7.5800000000000006E-2</v>
      </c>
      <c r="M94" s="37">
        <v>-0.1087</v>
      </c>
      <c r="N94" s="37">
        <v>0.2485</v>
      </c>
      <c r="O94" s="37">
        <v>0.80979999999999996</v>
      </c>
      <c r="P94" s="37">
        <v>0.62660000000000005</v>
      </c>
      <c r="Q94" s="37"/>
      <c r="R94" s="37">
        <v>-7.2400000000000006E-2</v>
      </c>
      <c r="S94" s="37">
        <v>-0.11940000000000001</v>
      </c>
      <c r="T94" s="37">
        <v>-2.8000000000000001E-2</v>
      </c>
      <c r="U94" s="37">
        <v>-0.69220000000000004</v>
      </c>
      <c r="V94" s="37">
        <v>-1.4599</v>
      </c>
      <c r="W94" s="28"/>
      <c r="X94" s="28"/>
      <c r="Y94" s="34" t="s">
        <v>65</v>
      </c>
      <c r="Z94" s="27">
        <v>115</v>
      </c>
      <c r="AA94" s="27">
        <v>137</v>
      </c>
      <c r="AB94" s="28"/>
      <c r="AC94" s="44">
        <v>-0.10829999999999999</v>
      </c>
      <c r="AD94" s="28">
        <v>-9.06E-2</v>
      </c>
      <c r="AE94" s="28">
        <v>0.22</v>
      </c>
      <c r="AF94" s="28">
        <v>0.86199999999999999</v>
      </c>
      <c r="AG94" s="45">
        <v>0.64319999999999999</v>
      </c>
      <c r="AH94" s="28"/>
      <c r="AI94" s="44">
        <v>-7.5800000000000006E-2</v>
      </c>
      <c r="AJ94" s="28">
        <v>-0.1087</v>
      </c>
      <c r="AK94" s="28">
        <v>0.2485</v>
      </c>
      <c r="AL94" s="28">
        <v>0.80979999999999996</v>
      </c>
      <c r="AM94" s="45">
        <v>0.62660000000000005</v>
      </c>
      <c r="AN94" s="28"/>
      <c r="AO94" s="44">
        <v>-7.2400000000000006E-2</v>
      </c>
      <c r="AP94" s="28">
        <v>-0.11940000000000001</v>
      </c>
      <c r="AQ94" s="28">
        <v>-2.8000000000000001E-2</v>
      </c>
      <c r="AR94" s="28">
        <v>-0.69220000000000004</v>
      </c>
      <c r="AS94" s="45">
        <v>-1.4599</v>
      </c>
      <c r="BE94" s="34" t="s">
        <v>99</v>
      </c>
      <c r="BF94" s="27">
        <v>115</v>
      </c>
      <c r="BG94" s="27">
        <v>125</v>
      </c>
      <c r="BI94" s="37">
        <v>-2.7900000000000001E-2</v>
      </c>
      <c r="BJ94" s="37">
        <v>5.0099999999999999E-2</v>
      </c>
      <c r="BK94" s="37">
        <v>0.44269999999999998</v>
      </c>
      <c r="BL94" s="37">
        <v>1.1079000000000001</v>
      </c>
      <c r="BM94" s="37">
        <v>0.54630000000000001</v>
      </c>
      <c r="BP94" s="34" t="s">
        <v>99</v>
      </c>
      <c r="BQ94" s="27">
        <v>115</v>
      </c>
      <c r="BR94" s="27">
        <v>125</v>
      </c>
      <c r="BT94" s="44">
        <v>-2.7900000000000001E-2</v>
      </c>
      <c r="BU94" s="28">
        <v>5.0099999999999999E-2</v>
      </c>
      <c r="BV94" s="28">
        <v>0.44269999999999998</v>
      </c>
      <c r="BW94" s="28">
        <v>1.1079000000000001</v>
      </c>
      <c r="BX94" s="45">
        <v>0.54630000000000001</v>
      </c>
    </row>
    <row r="95" spans="2:76" ht="18" x14ac:dyDescent="0.35">
      <c r="B95" s="34" t="s">
        <v>66</v>
      </c>
      <c r="C95" s="27">
        <v>115</v>
      </c>
      <c r="D95" s="27">
        <v>145</v>
      </c>
      <c r="E95" s="27"/>
      <c r="F95" s="37">
        <v>-0.1799</v>
      </c>
      <c r="G95" s="37">
        <v>0.1056</v>
      </c>
      <c r="H95" s="37">
        <v>0.33150000000000002</v>
      </c>
      <c r="I95" s="37">
        <v>1.4696</v>
      </c>
      <c r="J95" s="37">
        <v>1.2867</v>
      </c>
      <c r="K95" s="37"/>
      <c r="L95" s="37">
        <v>9.9099999999999994E-2</v>
      </c>
      <c r="M95" s="37">
        <v>0.1338</v>
      </c>
      <c r="N95" s="37">
        <v>0.49030000000000001</v>
      </c>
      <c r="O95" s="37">
        <v>1.3546</v>
      </c>
      <c r="P95" s="37">
        <v>1.306</v>
      </c>
      <c r="Q95" s="37"/>
      <c r="R95" s="37">
        <v>-0.1139</v>
      </c>
      <c r="S95" s="37">
        <v>-3.0099999999999998E-2</v>
      </c>
      <c r="T95" s="37">
        <v>0.22639999999999999</v>
      </c>
      <c r="U95" s="37">
        <v>-0.49590000000000001</v>
      </c>
      <c r="V95" s="37">
        <v>-1.8413999999999999</v>
      </c>
      <c r="W95" s="28"/>
      <c r="X95" s="28"/>
      <c r="Y95" s="34" t="s">
        <v>66</v>
      </c>
      <c r="Z95" s="27">
        <v>115</v>
      </c>
      <c r="AA95" s="27">
        <v>145</v>
      </c>
      <c r="AB95" s="28"/>
      <c r="AC95" s="44">
        <v>-0.1799</v>
      </c>
      <c r="AD95" s="28">
        <v>0.1056</v>
      </c>
      <c r="AE95" s="28">
        <v>0.33150000000000002</v>
      </c>
      <c r="AF95" s="28">
        <v>1.4696</v>
      </c>
      <c r="AG95" s="45">
        <v>1.2867</v>
      </c>
      <c r="AH95" s="28"/>
      <c r="AI95" s="44">
        <v>9.9099999999999994E-2</v>
      </c>
      <c r="AJ95" s="28">
        <v>0.1338</v>
      </c>
      <c r="AK95" s="28">
        <v>0.49030000000000001</v>
      </c>
      <c r="AL95" s="28">
        <v>1.3546</v>
      </c>
      <c r="AM95" s="45">
        <v>1.306</v>
      </c>
      <c r="AN95" s="28"/>
      <c r="AO95" s="44">
        <v>-0.1139</v>
      </c>
      <c r="AP95" s="28">
        <v>-3.0099999999999998E-2</v>
      </c>
      <c r="AQ95" s="28">
        <v>0.22639999999999999</v>
      </c>
      <c r="AR95" s="28">
        <v>-0.49590000000000001</v>
      </c>
      <c r="AS95" s="45">
        <v>-1.8413999999999999</v>
      </c>
      <c r="BE95" s="34" t="s">
        <v>100</v>
      </c>
      <c r="BF95" s="27">
        <v>115</v>
      </c>
      <c r="BG95" s="27">
        <v>127</v>
      </c>
      <c r="BI95" s="37">
        <v>6.6600000000000006E-2</v>
      </c>
      <c r="BJ95" s="37">
        <v>4.9700000000000001E-2</v>
      </c>
      <c r="BK95" s="37">
        <v>0.44140000000000001</v>
      </c>
      <c r="BL95" s="37">
        <v>0.95169999999999999</v>
      </c>
      <c r="BM95" s="37">
        <v>0.40260000000000001</v>
      </c>
      <c r="BP95" s="34" t="s">
        <v>100</v>
      </c>
      <c r="BQ95" s="27">
        <v>115</v>
      </c>
      <c r="BR95" s="27">
        <v>127</v>
      </c>
      <c r="BT95" s="44">
        <v>6.6600000000000006E-2</v>
      </c>
      <c r="BU95" s="28">
        <v>4.9700000000000001E-2</v>
      </c>
      <c r="BV95" s="28">
        <v>0.44140000000000001</v>
      </c>
      <c r="BW95" s="28">
        <v>0.95169999999999999</v>
      </c>
      <c r="BX95" s="45">
        <v>0.40260000000000001</v>
      </c>
    </row>
    <row r="96" spans="2:76" ht="18" x14ac:dyDescent="0.35">
      <c r="B96" s="34" t="s">
        <v>68</v>
      </c>
      <c r="C96" s="27">
        <v>126</v>
      </c>
      <c r="D96" s="27">
        <v>145</v>
      </c>
      <c r="E96" s="27"/>
      <c r="F96" s="37">
        <v>-5.7799999999999997E-2</v>
      </c>
      <c r="G96" s="37">
        <v>2.4400000000000002E-2</v>
      </c>
      <c r="H96" s="37">
        <v>8.2600000000000007E-2</v>
      </c>
      <c r="I96" s="37">
        <v>0.60129999999999995</v>
      </c>
      <c r="J96" s="37">
        <v>0.62990000000000002</v>
      </c>
      <c r="K96" s="37"/>
      <c r="L96" s="37">
        <v>6.4899999999999999E-2</v>
      </c>
      <c r="M96" s="37">
        <v>5.2699999999999997E-2</v>
      </c>
      <c r="N96" s="37">
        <v>0.2273</v>
      </c>
      <c r="O96" s="37">
        <v>0.79049999999999998</v>
      </c>
      <c r="P96" s="37">
        <v>0.97840000000000005</v>
      </c>
      <c r="Q96" s="37"/>
      <c r="R96" s="37">
        <v>-5.1499999999999997E-2</v>
      </c>
      <c r="S96" s="37">
        <v>-1.3299999999999999E-2</v>
      </c>
      <c r="T96" s="37">
        <v>0.1951</v>
      </c>
      <c r="U96" s="37">
        <v>-0.19750000000000001</v>
      </c>
      <c r="V96" s="37">
        <v>-0.83689999999999998</v>
      </c>
      <c r="W96" s="28"/>
      <c r="X96" s="28"/>
      <c r="Y96" s="34" t="s">
        <v>68</v>
      </c>
      <c r="Z96" s="27">
        <v>126</v>
      </c>
      <c r="AA96" s="27">
        <v>145</v>
      </c>
      <c r="AB96" s="28"/>
      <c r="AC96" s="44">
        <v>-5.7799999999999997E-2</v>
      </c>
      <c r="AD96" s="28">
        <v>2.4400000000000002E-2</v>
      </c>
      <c r="AE96" s="28">
        <v>8.2600000000000007E-2</v>
      </c>
      <c r="AF96" s="28">
        <v>0.60129999999999995</v>
      </c>
      <c r="AG96" s="45">
        <v>0.62990000000000002</v>
      </c>
      <c r="AH96" s="28"/>
      <c r="AI96" s="44">
        <v>6.4899999999999999E-2</v>
      </c>
      <c r="AJ96" s="28">
        <v>5.2699999999999997E-2</v>
      </c>
      <c r="AK96" s="28">
        <v>0.2273</v>
      </c>
      <c r="AL96" s="28">
        <v>0.79049999999999998</v>
      </c>
      <c r="AM96" s="45">
        <v>0.97840000000000005</v>
      </c>
      <c r="AN96" s="28"/>
      <c r="AO96" s="44">
        <v>-5.1499999999999997E-2</v>
      </c>
      <c r="AP96" s="28">
        <v>-1.3299999999999999E-2</v>
      </c>
      <c r="AQ96" s="28">
        <v>0.1951</v>
      </c>
      <c r="AR96" s="28">
        <v>-0.19750000000000001</v>
      </c>
      <c r="AS96" s="45">
        <v>-0.83689999999999998</v>
      </c>
      <c r="BE96" s="34" t="s">
        <v>102</v>
      </c>
      <c r="BF96" s="27">
        <v>115</v>
      </c>
      <c r="BG96" s="27">
        <v>133</v>
      </c>
      <c r="BI96" s="37">
        <v>7.7100000000000002E-2</v>
      </c>
      <c r="BJ96" s="37">
        <v>3.6799999999999999E-2</v>
      </c>
      <c r="BK96" s="37">
        <v>0.51419999999999999</v>
      </c>
      <c r="BL96" s="37">
        <v>0.99099999999999999</v>
      </c>
      <c r="BM96" s="37">
        <v>0.51600000000000001</v>
      </c>
      <c r="BP96" s="34" t="s">
        <v>102</v>
      </c>
      <c r="BQ96" s="27">
        <v>115</v>
      </c>
      <c r="BR96" s="27">
        <v>133</v>
      </c>
      <c r="BT96" s="44">
        <v>7.7100000000000002E-2</v>
      </c>
      <c r="BU96" s="28">
        <v>3.6799999999999999E-2</v>
      </c>
      <c r="BV96" s="28">
        <v>0.51419999999999999</v>
      </c>
      <c r="BW96" s="28">
        <v>0.99099999999999999</v>
      </c>
      <c r="BX96" s="45">
        <v>0.51600000000000001</v>
      </c>
    </row>
    <row r="97" spans="2:76" ht="18" x14ac:dyDescent="0.35">
      <c r="B97" s="34" t="s">
        <v>126</v>
      </c>
      <c r="C97" s="27">
        <v>128</v>
      </c>
      <c r="D97" s="27">
        <v>145</v>
      </c>
      <c r="E97" s="27"/>
      <c r="F97" s="37">
        <v>-6.2799999999999995E-2</v>
      </c>
      <c r="G97" s="37">
        <v>6.4299999999999996E-2</v>
      </c>
      <c r="H97" s="37">
        <v>-0.1406</v>
      </c>
      <c r="I97" s="37">
        <v>0.4531</v>
      </c>
      <c r="J97" s="37">
        <v>0.69899999999999995</v>
      </c>
      <c r="K97" s="37"/>
      <c r="L97" s="37">
        <v>-4.82E-2</v>
      </c>
      <c r="M97" s="37">
        <v>-4.4200000000000003E-2</v>
      </c>
      <c r="N97" s="37">
        <v>0.12609999999999999</v>
      </c>
      <c r="O97" s="37">
        <v>0.5101</v>
      </c>
      <c r="P97" s="37">
        <v>1.0456000000000001</v>
      </c>
      <c r="Q97" s="37"/>
      <c r="R97" s="37">
        <v>-9.8100000000000007E-2</v>
      </c>
      <c r="S97" s="37">
        <v>-7.2700000000000001E-2</v>
      </c>
      <c r="T97" s="37">
        <v>0.28260000000000002</v>
      </c>
      <c r="U97" s="37">
        <v>-0.28239999999999998</v>
      </c>
      <c r="V97" s="37">
        <v>-0.64880000000000004</v>
      </c>
      <c r="W97" s="28"/>
      <c r="X97" s="28"/>
      <c r="Y97" s="34" t="s">
        <v>126</v>
      </c>
      <c r="Z97" s="27">
        <v>128</v>
      </c>
      <c r="AA97" s="27">
        <v>145</v>
      </c>
      <c r="AB97" s="28"/>
      <c r="AC97" s="44">
        <v>-6.2799999999999995E-2</v>
      </c>
      <c r="AD97" s="28">
        <v>6.4299999999999996E-2</v>
      </c>
      <c r="AE97" s="28">
        <v>-0.1406</v>
      </c>
      <c r="AF97" s="28">
        <v>0.4531</v>
      </c>
      <c r="AG97" s="45">
        <v>0.69899999999999995</v>
      </c>
      <c r="AH97" s="28"/>
      <c r="AI97" s="44">
        <v>-4.82E-2</v>
      </c>
      <c r="AJ97" s="28">
        <v>-4.4200000000000003E-2</v>
      </c>
      <c r="AK97" s="28">
        <v>0.12609999999999999</v>
      </c>
      <c r="AL97" s="28">
        <v>0.5101</v>
      </c>
      <c r="AM97" s="45">
        <v>1.0456000000000001</v>
      </c>
      <c r="AN97" s="28"/>
      <c r="AO97" s="44">
        <v>-9.8100000000000007E-2</v>
      </c>
      <c r="AP97" s="28">
        <v>-7.2700000000000001E-2</v>
      </c>
      <c r="AQ97" s="28">
        <v>0.28260000000000002</v>
      </c>
      <c r="AR97" s="28">
        <v>-0.28239999999999998</v>
      </c>
      <c r="AS97" s="45">
        <v>-0.64880000000000004</v>
      </c>
      <c r="BE97" s="34" t="s">
        <v>103</v>
      </c>
      <c r="BF97" s="27">
        <v>115</v>
      </c>
      <c r="BG97" s="27">
        <v>134</v>
      </c>
      <c r="BI97" s="37">
        <v>3.85E-2</v>
      </c>
      <c r="BJ97" s="37">
        <v>5.5800000000000002E-2</v>
      </c>
      <c r="BK97" s="37">
        <v>0.4577</v>
      </c>
      <c r="BL97" s="37">
        <v>0.98180000000000001</v>
      </c>
      <c r="BM97" s="37">
        <v>0.50649999999999995</v>
      </c>
      <c r="BP97" s="34" t="s">
        <v>103</v>
      </c>
      <c r="BQ97" s="27">
        <v>115</v>
      </c>
      <c r="BR97" s="27">
        <v>134</v>
      </c>
      <c r="BT97" s="44">
        <v>3.85E-2</v>
      </c>
      <c r="BU97" s="28">
        <v>5.5800000000000002E-2</v>
      </c>
      <c r="BV97" s="28">
        <v>0.4577</v>
      </c>
      <c r="BW97" s="28">
        <v>0.98180000000000001</v>
      </c>
      <c r="BX97" s="45">
        <v>0.50649999999999995</v>
      </c>
    </row>
    <row r="98" spans="2:76" ht="18" x14ac:dyDescent="0.35">
      <c r="B98" s="34" t="s">
        <v>69</v>
      </c>
      <c r="C98" s="27">
        <v>134</v>
      </c>
      <c r="D98" s="27">
        <v>145</v>
      </c>
      <c r="E98" s="27"/>
      <c r="F98" s="37">
        <v>-6.3E-2</v>
      </c>
      <c r="G98" s="37">
        <v>7.9200000000000007E-2</v>
      </c>
      <c r="H98" s="37">
        <v>-5.0200000000000002E-2</v>
      </c>
      <c r="I98" s="37">
        <v>0.43840000000000001</v>
      </c>
      <c r="J98" s="37">
        <v>0.47039999999999998</v>
      </c>
      <c r="K98" s="37"/>
      <c r="L98" s="37">
        <v>-4.9099999999999998E-2</v>
      </c>
      <c r="M98" s="37">
        <v>3.1600000000000003E-2</v>
      </c>
      <c r="N98" s="37">
        <v>8.2299999999999998E-2</v>
      </c>
      <c r="O98" s="37">
        <v>0.49209999999999998</v>
      </c>
      <c r="P98" s="37">
        <v>0.75870000000000004</v>
      </c>
      <c r="Q98" s="37"/>
      <c r="R98" s="37">
        <v>-3.9800000000000002E-2</v>
      </c>
      <c r="S98" s="37">
        <v>5.3999999999999999E-2</v>
      </c>
      <c r="T98" s="37">
        <v>0.1037</v>
      </c>
      <c r="U98" s="37">
        <v>-0.2656</v>
      </c>
      <c r="V98" s="37">
        <v>-0.74299999999999999</v>
      </c>
      <c r="W98" s="28"/>
      <c r="X98" s="28"/>
      <c r="Y98" s="34" t="s">
        <v>69</v>
      </c>
      <c r="Z98" s="27">
        <v>134</v>
      </c>
      <c r="AA98" s="27">
        <v>145</v>
      </c>
      <c r="AB98" s="28"/>
      <c r="AC98" s="44">
        <v>-6.3E-2</v>
      </c>
      <c r="AD98" s="28">
        <v>7.9200000000000007E-2</v>
      </c>
      <c r="AE98" s="28">
        <v>-5.0200000000000002E-2</v>
      </c>
      <c r="AF98" s="28">
        <v>0.43840000000000001</v>
      </c>
      <c r="AG98" s="45">
        <v>0.47039999999999998</v>
      </c>
      <c r="AH98" s="28"/>
      <c r="AI98" s="44">
        <v>-4.9099999999999998E-2</v>
      </c>
      <c r="AJ98" s="28">
        <v>3.1600000000000003E-2</v>
      </c>
      <c r="AK98" s="28">
        <v>8.2299999999999998E-2</v>
      </c>
      <c r="AL98" s="28">
        <v>0.49209999999999998</v>
      </c>
      <c r="AM98" s="45">
        <v>0.75870000000000004</v>
      </c>
      <c r="AN98" s="28"/>
      <c r="AO98" s="44">
        <v>-3.9800000000000002E-2</v>
      </c>
      <c r="AP98" s="28">
        <v>5.3999999999999999E-2</v>
      </c>
      <c r="AQ98" s="28">
        <v>0.1037</v>
      </c>
      <c r="AR98" s="28">
        <v>-0.2656</v>
      </c>
      <c r="AS98" s="45">
        <v>-0.74299999999999999</v>
      </c>
      <c r="BE98" s="28" t="s">
        <v>105</v>
      </c>
      <c r="BF98" s="27">
        <v>122</v>
      </c>
      <c r="BG98" s="27">
        <v>134</v>
      </c>
      <c r="BI98" s="37">
        <v>3.3E-3</v>
      </c>
      <c r="BJ98" s="37">
        <v>-1.14E-2</v>
      </c>
      <c r="BK98" s="37">
        <v>-2.9999999999999997E-4</v>
      </c>
      <c r="BL98" s="37">
        <v>5.28E-2</v>
      </c>
      <c r="BM98" s="37">
        <v>4.1000000000000002E-2</v>
      </c>
      <c r="BP98" s="28" t="s">
        <v>105</v>
      </c>
      <c r="BQ98" s="27">
        <v>122</v>
      </c>
      <c r="BR98" s="27">
        <v>134</v>
      </c>
      <c r="BT98" s="44">
        <v>3.3E-3</v>
      </c>
      <c r="BU98" s="28">
        <v>-1.14E-2</v>
      </c>
      <c r="BV98" s="28">
        <v>-2.9999999999999997E-4</v>
      </c>
      <c r="BW98" s="28">
        <v>5.28E-2</v>
      </c>
      <c r="BX98" s="45">
        <v>4.1000000000000002E-2</v>
      </c>
    </row>
    <row r="99" spans="2:76" ht="18" x14ac:dyDescent="0.35">
      <c r="B99" s="34" t="s">
        <v>70</v>
      </c>
      <c r="C99" s="27">
        <v>138</v>
      </c>
      <c r="D99" s="27">
        <v>145</v>
      </c>
      <c r="E99" s="27"/>
      <c r="F99" s="37">
        <v>0</v>
      </c>
      <c r="G99" s="37">
        <v>2.3900000000000001E-2</v>
      </c>
      <c r="H99" s="37">
        <v>0.114</v>
      </c>
      <c r="I99" s="37">
        <v>0.48759999999999998</v>
      </c>
      <c r="J99" s="37">
        <v>0.38940000000000002</v>
      </c>
      <c r="K99" s="37"/>
      <c r="L99" s="37">
        <v>4.6199999999999998E-2</v>
      </c>
      <c r="M99" s="37">
        <v>-0.17199999999999999</v>
      </c>
      <c r="N99" s="37">
        <v>5.1999999999999998E-2</v>
      </c>
      <c r="O99" s="37">
        <v>0.46539999999999998</v>
      </c>
      <c r="P99" s="37">
        <v>0.67259999999999998</v>
      </c>
      <c r="Q99" s="37"/>
      <c r="R99" s="37">
        <v>3.2099999999999997E-2</v>
      </c>
      <c r="S99" s="37">
        <v>-7.1599999999999997E-2</v>
      </c>
      <c r="T99" s="37">
        <v>-6.4399999999999999E-2</v>
      </c>
      <c r="U99" s="37">
        <v>-0.26400000000000001</v>
      </c>
      <c r="V99" s="37">
        <v>-0.74550000000000005</v>
      </c>
      <c r="W99" s="28"/>
      <c r="X99" s="28"/>
      <c r="Y99" s="34" t="s">
        <v>70</v>
      </c>
      <c r="Z99" s="27">
        <v>138</v>
      </c>
      <c r="AA99" s="27">
        <v>145</v>
      </c>
      <c r="AB99" s="28"/>
      <c r="AC99" s="44">
        <v>0</v>
      </c>
      <c r="AD99" s="28">
        <v>2.3900000000000001E-2</v>
      </c>
      <c r="AE99" s="28">
        <v>0.114</v>
      </c>
      <c r="AF99" s="28">
        <v>0.48759999999999998</v>
      </c>
      <c r="AG99" s="45">
        <v>0.38940000000000002</v>
      </c>
      <c r="AH99" s="28"/>
      <c r="AI99" s="44">
        <v>4.6199999999999998E-2</v>
      </c>
      <c r="AJ99" s="28">
        <v>-0.17199999999999999</v>
      </c>
      <c r="AK99" s="28">
        <v>5.1999999999999998E-2</v>
      </c>
      <c r="AL99" s="28">
        <v>0.46539999999999998</v>
      </c>
      <c r="AM99" s="45">
        <v>0.67259999999999998</v>
      </c>
      <c r="AN99" s="28"/>
      <c r="AO99" s="44">
        <v>3.2099999999999997E-2</v>
      </c>
      <c r="AP99" s="28">
        <v>-7.1599999999999997E-2</v>
      </c>
      <c r="AQ99" s="28">
        <v>-6.4399999999999999E-2</v>
      </c>
      <c r="AR99" s="28">
        <v>-0.26400000000000001</v>
      </c>
      <c r="AS99" s="45">
        <v>-0.74550000000000005</v>
      </c>
      <c r="BE99" s="28" t="s">
        <v>106</v>
      </c>
      <c r="BF99" s="27">
        <v>126</v>
      </c>
      <c r="BG99" s="27">
        <v>134</v>
      </c>
      <c r="BI99" s="37">
        <v>2.8199999999999999E-2</v>
      </c>
      <c r="BJ99" s="37">
        <v>-2.3300000000000001E-2</v>
      </c>
      <c r="BK99" s="37">
        <v>3.3599999999999998E-2</v>
      </c>
      <c r="BL99" s="37">
        <v>-5.5500000000000001E-2</v>
      </c>
      <c r="BM99" s="37">
        <v>4.9000000000000002E-2</v>
      </c>
      <c r="BP99" s="28" t="s">
        <v>106</v>
      </c>
      <c r="BQ99" s="27">
        <v>126</v>
      </c>
      <c r="BR99" s="27">
        <v>134</v>
      </c>
      <c r="BT99" s="44">
        <v>2.8199999999999999E-2</v>
      </c>
      <c r="BU99" s="28">
        <v>-2.3300000000000001E-2</v>
      </c>
      <c r="BV99" s="28">
        <v>3.3599999999999998E-2</v>
      </c>
      <c r="BW99" s="28">
        <v>-5.5500000000000001E-2</v>
      </c>
      <c r="BX99" s="45">
        <v>4.9000000000000002E-2</v>
      </c>
    </row>
    <row r="100" spans="2:76" ht="18" x14ac:dyDescent="0.35">
      <c r="B100" s="34" t="s">
        <v>71</v>
      </c>
      <c r="C100" s="27">
        <v>146</v>
      </c>
      <c r="D100" s="27">
        <v>156</v>
      </c>
      <c r="E100" s="27"/>
      <c r="F100" s="37">
        <v>-7.6399999999999996E-2</v>
      </c>
      <c r="G100" s="37">
        <v>0.13200000000000001</v>
      </c>
      <c r="H100" s="37">
        <v>0.15659999999999999</v>
      </c>
      <c r="I100" s="37">
        <v>0.67520000000000002</v>
      </c>
      <c r="J100" s="37">
        <v>0.2984</v>
      </c>
      <c r="K100" s="37"/>
      <c r="L100" s="37">
        <v>7.4999999999999997E-3</v>
      </c>
      <c r="M100" s="37">
        <v>1E-3</v>
      </c>
      <c r="N100" s="37">
        <v>4.3400000000000001E-2</v>
      </c>
      <c r="O100" s="37">
        <v>0.76229999999999998</v>
      </c>
      <c r="P100" s="37">
        <v>0.22259999999999999</v>
      </c>
      <c r="Q100" s="37"/>
      <c r="R100" s="37">
        <v>-4.8500000000000001E-2</v>
      </c>
      <c r="S100" s="37">
        <v>-0.18709999999999999</v>
      </c>
      <c r="T100" s="37">
        <v>-0.2324</v>
      </c>
      <c r="U100" s="37">
        <v>-0.25080000000000002</v>
      </c>
      <c r="V100" s="37">
        <v>-1.0107999999999999</v>
      </c>
      <c r="W100" s="28"/>
      <c r="X100" s="28"/>
      <c r="Y100" s="34" t="s">
        <v>71</v>
      </c>
      <c r="Z100" s="27">
        <v>146</v>
      </c>
      <c r="AA100" s="27">
        <v>156</v>
      </c>
      <c r="AB100" s="28"/>
      <c r="AC100" s="44">
        <v>-7.6399999999999996E-2</v>
      </c>
      <c r="AD100" s="28">
        <v>0.13200000000000001</v>
      </c>
      <c r="AE100" s="28">
        <v>0.15659999999999999</v>
      </c>
      <c r="AF100" s="28">
        <v>0.67520000000000002</v>
      </c>
      <c r="AG100" s="45">
        <v>0.2984</v>
      </c>
      <c r="AH100" s="28"/>
      <c r="AI100" s="44">
        <v>7.4999999999999997E-3</v>
      </c>
      <c r="AJ100" s="28">
        <v>1E-3</v>
      </c>
      <c r="AK100" s="28">
        <v>4.3400000000000001E-2</v>
      </c>
      <c r="AL100" s="28">
        <v>0.76229999999999998</v>
      </c>
      <c r="AM100" s="45">
        <v>0.22259999999999999</v>
      </c>
      <c r="AN100" s="28"/>
      <c r="AO100" s="44">
        <v>-4.8500000000000001E-2</v>
      </c>
      <c r="AP100" s="28">
        <v>-0.18709999999999999</v>
      </c>
      <c r="AQ100" s="28">
        <v>-0.2324</v>
      </c>
      <c r="AR100" s="28">
        <v>-0.25080000000000002</v>
      </c>
      <c r="AS100" s="45">
        <v>-1.0107999999999999</v>
      </c>
      <c r="BE100" s="28" t="s">
        <v>107</v>
      </c>
      <c r="BF100" s="27">
        <v>135</v>
      </c>
      <c r="BG100" s="27">
        <v>146</v>
      </c>
      <c r="BI100" s="37">
        <v>-3.9E-2</v>
      </c>
      <c r="BJ100" s="37">
        <v>-3.9E-2</v>
      </c>
      <c r="BK100" s="37">
        <v>0.1116</v>
      </c>
      <c r="BL100" s="37">
        <v>8.8599999999999998E-2</v>
      </c>
      <c r="BM100" s="37">
        <v>-0.14710000000000001</v>
      </c>
      <c r="BP100" s="28" t="s">
        <v>107</v>
      </c>
      <c r="BQ100" s="27">
        <v>135</v>
      </c>
      <c r="BR100" s="27">
        <v>146</v>
      </c>
      <c r="BT100" s="44">
        <v>-3.9E-2</v>
      </c>
      <c r="BU100" s="28">
        <v>-3.9E-2</v>
      </c>
      <c r="BV100" s="28">
        <v>0.1116</v>
      </c>
      <c r="BW100" s="28">
        <v>8.8599999999999998E-2</v>
      </c>
      <c r="BX100" s="45">
        <v>-0.14710000000000001</v>
      </c>
    </row>
    <row r="101" spans="2:76" ht="18" x14ac:dyDescent="0.35">
      <c r="B101" s="34" t="s">
        <v>73</v>
      </c>
      <c r="C101" s="27">
        <v>155</v>
      </c>
      <c r="D101" s="27">
        <v>168</v>
      </c>
      <c r="E101" s="27"/>
      <c r="F101" s="37">
        <v>-7.4999999999999997E-2</v>
      </c>
      <c r="G101" s="37">
        <v>1.2999999999999999E-2</v>
      </c>
      <c r="H101" s="37">
        <v>0.23230000000000001</v>
      </c>
      <c r="I101" s="37">
        <v>0.48609999999999998</v>
      </c>
      <c r="J101" s="37">
        <v>0.36159999999999998</v>
      </c>
      <c r="K101" s="37"/>
      <c r="L101" s="37">
        <v>1.3599999999999999E-2</v>
      </c>
      <c r="M101" s="37">
        <v>1.49E-2</v>
      </c>
      <c r="N101" s="37">
        <v>0.2525</v>
      </c>
      <c r="O101" s="37">
        <v>0.26369999999999999</v>
      </c>
      <c r="P101" s="37">
        <v>0.19470000000000001</v>
      </c>
      <c r="Q101" s="37"/>
      <c r="R101" s="37">
        <v>-0.1573</v>
      </c>
      <c r="S101" s="37">
        <v>-0.18679999999999999</v>
      </c>
      <c r="T101" s="37">
        <v>-0.36159999999999998</v>
      </c>
      <c r="U101" s="37">
        <v>-0.64580000000000004</v>
      </c>
      <c r="V101" s="37">
        <v>-0.71479999999999999</v>
      </c>
      <c r="W101" s="28"/>
      <c r="X101" s="28"/>
      <c r="Y101" s="34" t="s">
        <v>73</v>
      </c>
      <c r="Z101" s="27">
        <v>155</v>
      </c>
      <c r="AA101" s="27">
        <v>168</v>
      </c>
      <c r="AB101" s="28"/>
      <c r="AC101" s="44">
        <v>-7.4999999999999997E-2</v>
      </c>
      <c r="AD101" s="28">
        <v>1.2999999999999999E-2</v>
      </c>
      <c r="AE101" s="28">
        <v>0.23230000000000001</v>
      </c>
      <c r="AF101" s="28">
        <v>0.48609999999999998</v>
      </c>
      <c r="AG101" s="45">
        <v>0.36159999999999998</v>
      </c>
      <c r="AH101" s="28"/>
      <c r="AI101" s="44">
        <v>1.3599999999999999E-2</v>
      </c>
      <c r="AJ101" s="28">
        <v>1.49E-2</v>
      </c>
      <c r="AK101" s="28">
        <v>0.2525</v>
      </c>
      <c r="AL101" s="28">
        <v>0.26369999999999999</v>
      </c>
      <c r="AM101" s="45">
        <v>0.19470000000000001</v>
      </c>
      <c r="AN101" s="28"/>
      <c r="AO101" s="44">
        <v>-0.1573</v>
      </c>
      <c r="AP101" s="28">
        <v>-0.18679999999999999</v>
      </c>
      <c r="AQ101" s="28">
        <v>-0.36159999999999998</v>
      </c>
      <c r="AR101" s="28">
        <v>-0.64580000000000004</v>
      </c>
      <c r="AS101" s="45">
        <v>-0.71479999999999999</v>
      </c>
      <c r="BE101" s="28" t="s">
        <v>109</v>
      </c>
      <c r="BF101" s="27">
        <v>146</v>
      </c>
      <c r="BG101" s="27">
        <v>157</v>
      </c>
      <c r="BI101" s="37">
        <v>4.0899999999999999E-2</v>
      </c>
      <c r="BJ101" s="37">
        <v>0.1147</v>
      </c>
      <c r="BK101" s="37">
        <v>0.46189999999999998</v>
      </c>
      <c r="BL101" s="37">
        <v>0.53869999999999996</v>
      </c>
      <c r="BM101" s="37">
        <v>0.43640000000000001</v>
      </c>
      <c r="BP101" s="28" t="s">
        <v>109</v>
      </c>
      <c r="BQ101" s="27">
        <v>146</v>
      </c>
      <c r="BR101" s="27">
        <v>157</v>
      </c>
      <c r="BT101" s="44">
        <v>4.0899999999999999E-2</v>
      </c>
      <c r="BU101" s="28">
        <v>0.1147</v>
      </c>
      <c r="BV101" s="28">
        <v>0.46189999999999998</v>
      </c>
      <c r="BW101" s="28">
        <v>0.53869999999999996</v>
      </c>
      <c r="BX101" s="45">
        <v>0.43640000000000001</v>
      </c>
    </row>
    <row r="102" spans="2:76" ht="18.600000000000001" thickBot="1" x14ac:dyDescent="0.4">
      <c r="B102" s="34" t="s">
        <v>74</v>
      </c>
      <c r="C102" s="27">
        <v>161</v>
      </c>
      <c r="D102" s="27">
        <v>170</v>
      </c>
      <c r="E102" s="27"/>
      <c r="F102" s="37">
        <v>4.6100000000000002E-2</v>
      </c>
      <c r="G102" s="37">
        <v>0.27629999999999999</v>
      </c>
      <c r="H102" s="37">
        <v>0.19939999999999999</v>
      </c>
      <c r="I102" s="37">
        <v>3.2199999999999999E-2</v>
      </c>
      <c r="J102" s="37">
        <v>7.3200000000000001E-2</v>
      </c>
      <c r="K102" s="37"/>
      <c r="L102" s="37">
        <v>9.0800000000000006E-2</v>
      </c>
      <c r="M102" s="37">
        <v>0.23280000000000001</v>
      </c>
      <c r="N102" s="37">
        <v>0.1235</v>
      </c>
      <c r="O102" s="37">
        <v>-0.1764</v>
      </c>
      <c r="P102" s="37">
        <v>-8.7499999999999994E-2</v>
      </c>
      <c r="Q102" s="37"/>
      <c r="R102" s="37">
        <v>-7.3300000000000004E-2</v>
      </c>
      <c r="S102" s="37">
        <v>-2.1999999999999999E-2</v>
      </c>
      <c r="T102" s="37">
        <v>-0.15359999999999999</v>
      </c>
      <c r="U102" s="37">
        <v>-0.1087</v>
      </c>
      <c r="V102" s="37">
        <v>-0.15340000000000001</v>
      </c>
      <c r="W102" s="28"/>
      <c r="X102" s="28"/>
      <c r="Y102" s="34" t="s">
        <v>74</v>
      </c>
      <c r="Z102" s="27">
        <v>161</v>
      </c>
      <c r="AA102" s="27">
        <v>170</v>
      </c>
      <c r="AB102" s="28"/>
      <c r="AC102" s="46">
        <v>4.6100000000000002E-2</v>
      </c>
      <c r="AD102" s="35">
        <v>0.27629999999999999</v>
      </c>
      <c r="AE102" s="35">
        <v>0.19939999999999999</v>
      </c>
      <c r="AF102" s="35">
        <v>3.2199999999999999E-2</v>
      </c>
      <c r="AG102" s="47">
        <v>7.3200000000000001E-2</v>
      </c>
      <c r="AH102" s="28"/>
      <c r="AI102" s="46">
        <v>9.0800000000000006E-2</v>
      </c>
      <c r="AJ102" s="35">
        <v>0.23280000000000001</v>
      </c>
      <c r="AK102" s="35">
        <v>0.1235</v>
      </c>
      <c r="AL102" s="35">
        <v>-0.1764</v>
      </c>
      <c r="AM102" s="47">
        <v>-8.7499999999999994E-2</v>
      </c>
      <c r="AN102" s="28"/>
      <c r="AO102" s="46">
        <v>-7.3300000000000004E-2</v>
      </c>
      <c r="AP102" s="35">
        <v>-2.1999999999999999E-2</v>
      </c>
      <c r="AQ102" s="35">
        <v>-0.15359999999999999</v>
      </c>
      <c r="AR102" s="35">
        <v>-0.1087</v>
      </c>
      <c r="AS102" s="47">
        <v>-0.15340000000000001</v>
      </c>
      <c r="BE102" s="28" t="s">
        <v>110</v>
      </c>
      <c r="BF102" s="27">
        <v>161</v>
      </c>
      <c r="BG102" s="27">
        <v>170</v>
      </c>
      <c r="BI102" s="37">
        <v>1.77E-2</v>
      </c>
      <c r="BJ102" s="37">
        <v>9.3799999999999994E-2</v>
      </c>
      <c r="BK102" s="37">
        <v>7.0099999999999996E-2</v>
      </c>
      <c r="BL102" s="37">
        <v>0.13980000000000001</v>
      </c>
      <c r="BM102" s="37">
        <v>3.0099999999999998E-2</v>
      </c>
      <c r="BP102" s="28" t="s">
        <v>110</v>
      </c>
      <c r="BQ102" s="27">
        <v>161</v>
      </c>
      <c r="BR102" s="27">
        <v>170</v>
      </c>
      <c r="BT102" s="46">
        <v>1.77E-2</v>
      </c>
      <c r="BU102" s="35">
        <v>9.3799999999999994E-2</v>
      </c>
      <c r="BV102" s="35">
        <v>7.0099999999999996E-2</v>
      </c>
      <c r="BW102" s="35">
        <v>0.13980000000000001</v>
      </c>
      <c r="BX102" s="47">
        <v>3.0099999999999998E-2</v>
      </c>
    </row>
  </sheetData>
  <conditionalFormatting sqref="AC13:AG64 AI13:AM64 AO13:AS64">
    <cfRule type="cellIs" dxfId="67" priority="76" operator="between">
      <formula>2</formula>
      <formula>3</formula>
    </cfRule>
    <cfRule type="cellIs" dxfId="66" priority="77" operator="between">
      <formula>1</formula>
      <formula>1.999999999999</formula>
    </cfRule>
    <cfRule type="cellIs" dxfId="65" priority="78" operator="between">
      <formula>0.5</formula>
      <formula>0.999999999</formula>
    </cfRule>
    <cfRule type="cellIs" dxfId="64" priority="79" operator="between">
      <formula>-4.5000000001</formula>
      <formula>-6</formula>
    </cfRule>
    <cfRule type="cellIs" dxfId="63" priority="80" operator="between">
      <formula>100</formula>
      <formula>150</formula>
    </cfRule>
    <cfRule type="cellIs" dxfId="62" priority="81" operator="between">
      <formula>-2.0000001</formula>
      <formula>-3</formula>
    </cfRule>
    <cfRule type="cellIs" dxfId="61" priority="82" operator="between">
      <formula>-1.0000001</formula>
      <formula>-2</formula>
    </cfRule>
    <cfRule type="cellIs" dxfId="60" priority="83" operator="between">
      <formula>-0.50000001</formula>
      <formula>-1</formula>
    </cfRule>
    <cfRule type="cellIs" dxfId="59" priority="84" operator="between">
      <formula>-0.4999999999991</formula>
      <formula>0.4999999999991</formula>
    </cfRule>
    <cfRule type="cellIs" dxfId="58" priority="85" operator="between">
      <formula>-3.51000001</formula>
      <formula>-4.0000001</formula>
    </cfRule>
    <cfRule type="cellIs" dxfId="57" priority="86" operator="between">
      <formula>-3.000001</formula>
      <formula>-3.500001</formula>
    </cfRule>
  </conditionalFormatting>
  <conditionalFormatting sqref="AC72:AG102 AI72:AM102 AO72:AS102">
    <cfRule type="cellIs" dxfId="56" priority="23" operator="between">
      <formula>2</formula>
      <formula>3</formula>
    </cfRule>
    <cfRule type="cellIs" dxfId="55" priority="24" operator="between">
      <formula>1</formula>
      <formula>1.999999999999</formula>
    </cfRule>
    <cfRule type="cellIs" dxfId="54" priority="25" operator="between">
      <formula>0.5</formula>
      <formula>0.999999999</formula>
    </cfRule>
    <cfRule type="cellIs" dxfId="53" priority="26" operator="between">
      <formula>-4.5000000001</formula>
      <formula>-6</formula>
    </cfRule>
    <cfRule type="cellIs" dxfId="52" priority="27" operator="between">
      <formula>100</formula>
      <formula>150</formula>
    </cfRule>
    <cfRule type="cellIs" dxfId="51" priority="28" operator="between">
      <formula>-2.0000001</formula>
      <formula>-3</formula>
    </cfRule>
    <cfRule type="cellIs" dxfId="50" priority="29" operator="between">
      <formula>-1.0000001</formula>
      <formula>-2</formula>
    </cfRule>
    <cfRule type="cellIs" dxfId="49" priority="30" operator="between">
      <formula>-0.50000001</formula>
      <formula>-1</formula>
    </cfRule>
    <cfRule type="cellIs" dxfId="48" priority="31" operator="between">
      <formula>-0.4999999999991</formula>
      <formula>0.4999999999991</formula>
    </cfRule>
    <cfRule type="cellIs" dxfId="47" priority="32" operator="between">
      <formula>-3.51000001</formula>
      <formula>-4.0000001</formula>
    </cfRule>
    <cfRule type="cellIs" dxfId="46" priority="33" operator="between">
      <formula>-3.000001</formula>
      <formula>-3.500001</formula>
    </cfRule>
  </conditionalFormatting>
  <conditionalFormatting sqref="BT13:BX64">
    <cfRule type="cellIs" dxfId="45" priority="12" operator="between">
      <formula>2</formula>
      <formula>3</formula>
    </cfRule>
    <cfRule type="cellIs" dxfId="44" priority="13" operator="between">
      <formula>1</formula>
      <formula>1.999999999999</formula>
    </cfRule>
    <cfRule type="cellIs" dxfId="43" priority="14" operator="between">
      <formula>0.5</formula>
      <formula>0.999999999</formula>
    </cfRule>
    <cfRule type="cellIs" dxfId="42" priority="15" operator="between">
      <formula>-4.5000000001</formula>
      <formula>-6</formula>
    </cfRule>
    <cfRule type="cellIs" dxfId="41" priority="16" operator="between">
      <formula>100</formula>
      <formula>150</formula>
    </cfRule>
    <cfRule type="cellIs" dxfId="40" priority="17" operator="between">
      <formula>-2.0000001</formula>
      <formula>-3</formula>
    </cfRule>
    <cfRule type="cellIs" dxfId="39" priority="18" operator="between">
      <formula>-1.0000001</formula>
      <formula>-2</formula>
    </cfRule>
    <cfRule type="cellIs" dxfId="38" priority="19" operator="between">
      <formula>-0.50000001</formula>
      <formula>-1</formula>
    </cfRule>
    <cfRule type="cellIs" dxfId="37" priority="20" operator="between">
      <formula>-0.4999999999991</formula>
      <formula>0.4999999999991</formula>
    </cfRule>
    <cfRule type="cellIs" dxfId="36" priority="21" operator="between">
      <formula>-3.51000001</formula>
      <formula>-4.0000001</formula>
    </cfRule>
    <cfRule type="cellIs" dxfId="35" priority="22" operator="between">
      <formula>-3.000001</formula>
      <formula>-3.500001</formula>
    </cfRule>
  </conditionalFormatting>
  <conditionalFormatting sqref="BT72:BX102">
    <cfRule type="cellIs" dxfId="34" priority="1" operator="between">
      <formula>2</formula>
      <formula>3</formula>
    </cfRule>
    <cfRule type="cellIs" dxfId="33" priority="2" operator="between">
      <formula>1</formula>
      <formula>1.999999999999</formula>
    </cfRule>
    <cfRule type="cellIs" dxfId="32" priority="3" operator="between">
      <formula>0.5</formula>
      <formula>0.999999999</formula>
    </cfRule>
    <cfRule type="cellIs" dxfId="31" priority="4" operator="between">
      <formula>-4.5000000001</formula>
      <formula>-6</formula>
    </cfRule>
    <cfRule type="cellIs" dxfId="30" priority="5" operator="between">
      <formula>100</formula>
      <formula>150</formula>
    </cfRule>
    <cfRule type="cellIs" dxfId="29" priority="6" operator="between">
      <formula>-2.0000001</formula>
      <formula>-3</formula>
    </cfRule>
    <cfRule type="cellIs" dxfId="28" priority="7" operator="between">
      <formula>-1.0000001</formula>
      <formula>-2</formula>
    </cfRule>
    <cfRule type="cellIs" dxfId="27" priority="8" operator="between">
      <formula>-0.50000001</formula>
      <formula>-1</formula>
    </cfRule>
    <cfRule type="cellIs" dxfId="26" priority="9" operator="between">
      <formula>-0.4999999999991</formula>
      <formula>0.4999999999991</formula>
    </cfRule>
    <cfRule type="cellIs" dxfId="25" priority="10" operator="between">
      <formula>-3.51000001</formula>
      <formula>-4.0000001</formula>
    </cfRule>
    <cfRule type="cellIs" dxfId="24" priority="11" operator="between">
      <formula>-3.000001</formula>
      <formula>-3.500001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E4E9F-62B7-436F-BDB5-253B7B160EE4}">
  <dimension ref="B3:U99"/>
  <sheetViews>
    <sheetView zoomScale="40" zoomScaleNormal="40" workbookViewId="0">
      <selection activeCell="BC81" sqref="BC81"/>
    </sheetView>
  </sheetViews>
  <sheetFormatPr defaultColWidth="8.77734375" defaultRowHeight="14.4" x14ac:dyDescent="0.3"/>
  <cols>
    <col min="2" max="2" width="40.109375" customWidth="1"/>
    <col min="13" max="13" width="40.109375" customWidth="1"/>
  </cols>
  <sheetData>
    <row r="3" spans="2:21" ht="23.4" x14ac:dyDescent="0.45">
      <c r="B3" s="23" t="s">
        <v>143</v>
      </c>
      <c r="M3" s="23"/>
    </row>
    <row r="6" spans="2:21" ht="27" x14ac:dyDescent="0.6">
      <c r="B6" s="24" t="s">
        <v>144</v>
      </c>
      <c r="M6" s="24"/>
    </row>
    <row r="9" spans="2:21" ht="23.4" x14ac:dyDescent="0.45">
      <c r="B9" s="48" t="s">
        <v>128</v>
      </c>
      <c r="M9" s="48"/>
    </row>
    <row r="11" spans="2:21" ht="19.2" thickBot="1" x14ac:dyDescent="0.45">
      <c r="B11" s="51" t="s">
        <v>18</v>
      </c>
      <c r="C11" s="32" t="s">
        <v>19</v>
      </c>
      <c r="D11" s="32" t="s">
        <v>20</v>
      </c>
      <c r="E11" s="32"/>
      <c r="F11" s="25">
        <v>0.16700000000000001</v>
      </c>
      <c r="G11" s="32">
        <v>1</v>
      </c>
      <c r="H11" s="32">
        <v>10</v>
      </c>
      <c r="I11" s="32">
        <v>60</v>
      </c>
      <c r="J11" s="32">
        <v>240</v>
      </c>
      <c r="M11" s="51" t="s">
        <v>18</v>
      </c>
      <c r="N11" s="32" t="s">
        <v>19</v>
      </c>
      <c r="O11" s="32" t="s">
        <v>20</v>
      </c>
      <c r="P11" s="32"/>
      <c r="Q11" s="25">
        <v>0.16700000000000001</v>
      </c>
      <c r="R11" s="32">
        <v>1</v>
      </c>
      <c r="S11" s="32">
        <v>10</v>
      </c>
      <c r="T11" s="32">
        <v>60</v>
      </c>
      <c r="U11" s="32">
        <v>240</v>
      </c>
    </row>
    <row r="12" spans="2:21" ht="19.2" thickBot="1" x14ac:dyDescent="0.45">
      <c r="B12" s="52"/>
      <c r="C12" s="29"/>
      <c r="D12" s="29"/>
      <c r="E12" s="29"/>
      <c r="F12" s="40"/>
      <c r="G12" s="29"/>
      <c r="H12" s="29"/>
      <c r="I12" s="29"/>
      <c r="J12" s="29"/>
      <c r="M12" s="52"/>
      <c r="N12" s="29"/>
      <c r="O12" s="29"/>
      <c r="P12" s="29"/>
      <c r="Q12" s="40"/>
      <c r="R12" s="29"/>
      <c r="S12" s="29"/>
      <c r="T12" s="29"/>
      <c r="U12" s="29"/>
    </row>
    <row r="13" spans="2:21" ht="18" x14ac:dyDescent="0.35">
      <c r="B13" s="34" t="s">
        <v>78</v>
      </c>
      <c r="C13" s="27">
        <v>8</v>
      </c>
      <c r="D13" s="27">
        <v>20</v>
      </c>
      <c r="E13" s="27"/>
      <c r="F13" s="37">
        <v>-0.1671</v>
      </c>
      <c r="G13" s="37">
        <v>-0.62460000000000004</v>
      </c>
      <c r="H13" s="37">
        <v>-1.4927999999999999</v>
      </c>
      <c r="I13" s="37">
        <v>-1.4744999999999999</v>
      </c>
      <c r="J13" s="37">
        <v>-1.0744</v>
      </c>
      <c r="M13" s="34" t="s">
        <v>78</v>
      </c>
      <c r="N13" s="27">
        <v>8</v>
      </c>
      <c r="O13" s="27">
        <v>20</v>
      </c>
      <c r="P13" s="27"/>
      <c r="Q13" s="41">
        <v>-0.1671</v>
      </c>
      <c r="R13" s="42">
        <v>-0.62460000000000004</v>
      </c>
      <c r="S13" s="42">
        <v>-1.4927999999999999</v>
      </c>
      <c r="T13" s="42">
        <v>-1.4744999999999999</v>
      </c>
      <c r="U13" s="43">
        <v>-1.0744</v>
      </c>
    </row>
    <row r="14" spans="2:21" ht="18" x14ac:dyDescent="0.35">
      <c r="B14" s="34" t="s">
        <v>79</v>
      </c>
      <c r="C14" s="27">
        <v>8</v>
      </c>
      <c r="D14" s="27">
        <v>21</v>
      </c>
      <c r="E14" s="27"/>
      <c r="F14" s="37">
        <v>-0.17150000000000001</v>
      </c>
      <c r="G14" s="37">
        <v>-0.61619999999999997</v>
      </c>
      <c r="H14" s="37">
        <v>-1.6380999999999999</v>
      </c>
      <c r="I14" s="37">
        <v>-2.0186000000000002</v>
      </c>
      <c r="J14" s="37">
        <v>-1.6935</v>
      </c>
      <c r="M14" s="34" t="s">
        <v>79</v>
      </c>
      <c r="N14" s="27">
        <v>8</v>
      </c>
      <c r="O14" s="27">
        <v>21</v>
      </c>
      <c r="P14" s="27"/>
      <c r="Q14" s="44">
        <v>-0.17150000000000001</v>
      </c>
      <c r="R14" s="28">
        <v>-0.61619999999999997</v>
      </c>
      <c r="S14" s="28">
        <v>-1.6380999999999999</v>
      </c>
      <c r="T14" s="28">
        <v>-2.0186000000000002</v>
      </c>
      <c r="U14" s="45">
        <v>-1.6935</v>
      </c>
    </row>
    <row r="15" spans="2:21" ht="18" x14ac:dyDescent="0.35">
      <c r="B15" s="34" t="s">
        <v>80</v>
      </c>
      <c r="C15" s="27">
        <v>10</v>
      </c>
      <c r="D15" s="27">
        <v>20</v>
      </c>
      <c r="E15" s="27"/>
      <c r="F15" s="37">
        <v>-0.13339999999999999</v>
      </c>
      <c r="G15" s="37">
        <v>-0.56999999999999995</v>
      </c>
      <c r="H15" s="37">
        <v>-1.2390000000000001</v>
      </c>
      <c r="I15" s="37">
        <v>-1.6532</v>
      </c>
      <c r="J15" s="37">
        <v>-1.1895</v>
      </c>
      <c r="M15" s="34" t="s">
        <v>80</v>
      </c>
      <c r="N15" s="27">
        <v>10</v>
      </c>
      <c r="O15" s="27">
        <v>20</v>
      </c>
      <c r="P15" s="27"/>
      <c r="Q15" s="44">
        <v>-0.13339999999999999</v>
      </c>
      <c r="R15" s="28">
        <v>-0.56999999999999995</v>
      </c>
      <c r="S15" s="28">
        <v>-1.2390000000000001</v>
      </c>
      <c r="T15" s="28">
        <v>-1.6532</v>
      </c>
      <c r="U15" s="45">
        <v>-1.1895</v>
      </c>
    </row>
    <row r="16" spans="2:21" ht="18" x14ac:dyDescent="0.35">
      <c r="B16" s="34" t="s">
        <v>81</v>
      </c>
      <c r="C16" s="27">
        <v>11</v>
      </c>
      <c r="D16" s="27">
        <v>20</v>
      </c>
      <c r="E16" s="27"/>
      <c r="F16" s="37">
        <v>-0.10539999999999999</v>
      </c>
      <c r="G16" s="37">
        <v>-0.41289999999999999</v>
      </c>
      <c r="H16" s="37">
        <v>-1.2844</v>
      </c>
      <c r="I16" s="37">
        <v>-1.2767999999999999</v>
      </c>
      <c r="J16" s="37">
        <v>-1.0084</v>
      </c>
      <c r="M16" s="34" t="s">
        <v>81</v>
      </c>
      <c r="N16" s="27">
        <v>11</v>
      </c>
      <c r="O16" s="27">
        <v>20</v>
      </c>
      <c r="P16" s="27"/>
      <c r="Q16" s="44">
        <v>-0.10539999999999999</v>
      </c>
      <c r="R16" s="28">
        <v>-0.41289999999999999</v>
      </c>
      <c r="S16" s="28">
        <v>-1.2844</v>
      </c>
      <c r="T16" s="28">
        <v>-1.2767999999999999</v>
      </c>
      <c r="U16" s="45">
        <v>-1.0084</v>
      </c>
    </row>
    <row r="17" spans="2:21" ht="18" x14ac:dyDescent="0.35">
      <c r="B17" s="34" t="s">
        <v>83</v>
      </c>
      <c r="C17" s="27">
        <v>24</v>
      </c>
      <c r="D17" s="27">
        <v>32</v>
      </c>
      <c r="E17" s="27"/>
      <c r="F17" s="37">
        <v>-1.78E-2</v>
      </c>
      <c r="G17" s="37">
        <v>-0.11269999999999999</v>
      </c>
      <c r="H17" s="37">
        <v>-7.0999999999999994E-2</v>
      </c>
      <c r="I17" s="37">
        <v>-7.22E-2</v>
      </c>
      <c r="J17" s="37">
        <v>-6.1800000000000001E-2</v>
      </c>
      <c r="M17" s="34" t="s">
        <v>83</v>
      </c>
      <c r="N17" s="27">
        <v>24</v>
      </c>
      <c r="O17" s="27">
        <v>32</v>
      </c>
      <c r="P17" s="27"/>
      <c r="Q17" s="44">
        <v>-1.78E-2</v>
      </c>
      <c r="R17" s="28">
        <v>-0.11269999999999999</v>
      </c>
      <c r="S17" s="28">
        <v>-7.0999999999999994E-2</v>
      </c>
      <c r="T17" s="28">
        <v>-7.22E-2</v>
      </c>
      <c r="U17" s="45">
        <v>-6.1800000000000001E-2</v>
      </c>
    </row>
    <row r="18" spans="2:21" ht="18" x14ac:dyDescent="0.35">
      <c r="B18" s="34" t="s">
        <v>38</v>
      </c>
      <c r="C18" s="27">
        <v>25</v>
      </c>
      <c r="D18" s="27">
        <v>32</v>
      </c>
      <c r="E18" s="27"/>
      <c r="F18" s="37">
        <v>5.8099999999999999E-2</v>
      </c>
      <c r="G18" s="37">
        <v>1E-4</v>
      </c>
      <c r="H18" s="37">
        <v>-5.2900000000000003E-2</v>
      </c>
      <c r="I18" s="37">
        <v>-1.8599999999999998E-2</v>
      </c>
      <c r="J18" s="37">
        <v>1.5E-3</v>
      </c>
      <c r="M18" s="34" t="s">
        <v>38</v>
      </c>
      <c r="N18" s="27">
        <v>25</v>
      </c>
      <c r="O18" s="27">
        <v>32</v>
      </c>
      <c r="P18" s="27"/>
      <c r="Q18" s="44">
        <v>5.8099999999999999E-2</v>
      </c>
      <c r="R18" s="28">
        <v>1E-4</v>
      </c>
      <c r="S18" s="28">
        <v>-5.2900000000000003E-2</v>
      </c>
      <c r="T18" s="28">
        <v>-1.8599999999999998E-2</v>
      </c>
      <c r="U18" s="45">
        <v>1.5E-3</v>
      </c>
    </row>
    <row r="19" spans="2:21" ht="18" x14ac:dyDescent="0.35">
      <c r="B19" s="34" t="s">
        <v>39</v>
      </c>
      <c r="C19" s="27">
        <v>25</v>
      </c>
      <c r="D19" s="27">
        <v>40</v>
      </c>
      <c r="E19" s="27"/>
      <c r="F19" s="37">
        <v>-0.1482</v>
      </c>
      <c r="G19" s="37">
        <v>-3.2000000000000001E-2</v>
      </c>
      <c r="H19" s="37">
        <v>-7.8799999999999995E-2</v>
      </c>
      <c r="I19" s="37">
        <v>-6.2100000000000002E-2</v>
      </c>
      <c r="J19" s="37">
        <v>-2.2700000000000001E-2</v>
      </c>
      <c r="M19" s="34" t="s">
        <v>39</v>
      </c>
      <c r="N19" s="27">
        <v>25</v>
      </c>
      <c r="O19" s="27">
        <v>40</v>
      </c>
      <c r="P19" s="27"/>
      <c r="Q19" s="44">
        <v>-0.1482</v>
      </c>
      <c r="R19" s="28">
        <v>-3.2000000000000001E-2</v>
      </c>
      <c r="S19" s="28">
        <v>-7.8799999999999995E-2</v>
      </c>
      <c r="T19" s="28">
        <v>-6.2100000000000002E-2</v>
      </c>
      <c r="U19" s="45">
        <v>-2.2700000000000001E-2</v>
      </c>
    </row>
    <row r="20" spans="2:21" ht="18" x14ac:dyDescent="0.35">
      <c r="B20" s="34" t="s">
        <v>145</v>
      </c>
      <c r="C20" s="27">
        <v>30</v>
      </c>
      <c r="D20" s="27">
        <v>40</v>
      </c>
      <c r="E20" s="27"/>
      <c r="F20" s="37">
        <v>-0.1099</v>
      </c>
      <c r="G20" s="37">
        <v>5.0200000000000002E-2</v>
      </c>
      <c r="H20" s="37">
        <v>-3.1699999999999999E-2</v>
      </c>
      <c r="I20" s="37">
        <v>0.18079999999999999</v>
      </c>
      <c r="J20" s="37">
        <v>0.21579999999999999</v>
      </c>
      <c r="M20" s="34" t="s">
        <v>145</v>
      </c>
      <c r="N20" s="27">
        <v>30</v>
      </c>
      <c r="O20" s="27">
        <v>40</v>
      </c>
      <c r="P20" s="27"/>
      <c r="Q20" s="44">
        <v>-0.1099</v>
      </c>
      <c r="R20" s="28">
        <v>5.0200000000000002E-2</v>
      </c>
      <c r="S20" s="28">
        <v>-3.1699999999999999E-2</v>
      </c>
      <c r="T20" s="28">
        <v>0.18079999999999999</v>
      </c>
      <c r="U20" s="45">
        <v>0.21579999999999999</v>
      </c>
    </row>
    <row r="21" spans="2:21" ht="18" x14ac:dyDescent="0.35">
      <c r="B21" s="34" t="s">
        <v>40</v>
      </c>
      <c r="C21" s="27">
        <v>33</v>
      </c>
      <c r="D21" s="27">
        <v>39</v>
      </c>
      <c r="E21" s="27"/>
      <c r="F21" s="37">
        <v>1.46E-2</v>
      </c>
      <c r="G21" s="37">
        <v>1.4200000000000001E-2</v>
      </c>
      <c r="H21" s="37">
        <v>4.4999999999999997E-3</v>
      </c>
      <c r="I21" s="37">
        <v>6.3100000000000003E-2</v>
      </c>
      <c r="J21" s="37">
        <v>5.8700000000000002E-2</v>
      </c>
      <c r="M21" s="34" t="s">
        <v>40</v>
      </c>
      <c r="N21" s="27">
        <v>33</v>
      </c>
      <c r="O21" s="27">
        <v>39</v>
      </c>
      <c r="P21" s="27"/>
      <c r="Q21" s="44">
        <v>1.46E-2</v>
      </c>
      <c r="R21" s="28">
        <v>1.4200000000000001E-2</v>
      </c>
      <c r="S21" s="28">
        <v>4.4999999999999997E-3</v>
      </c>
      <c r="T21" s="28">
        <v>6.3100000000000003E-2</v>
      </c>
      <c r="U21" s="45">
        <v>5.8700000000000002E-2</v>
      </c>
    </row>
    <row r="22" spans="2:21" ht="18" x14ac:dyDescent="0.35">
      <c r="B22" s="34" t="s">
        <v>41</v>
      </c>
      <c r="C22" s="27">
        <v>33</v>
      </c>
      <c r="D22" s="27">
        <v>40</v>
      </c>
      <c r="E22" s="27"/>
      <c r="F22" s="37">
        <v>-1.34E-2</v>
      </c>
      <c r="G22" s="37">
        <v>2.0899999999999998E-2</v>
      </c>
      <c r="H22" s="37">
        <v>-4.24E-2</v>
      </c>
      <c r="I22" s="37">
        <v>5.1999999999999998E-3</v>
      </c>
      <c r="J22" s="37">
        <v>2.81E-2</v>
      </c>
      <c r="M22" s="34" t="s">
        <v>41</v>
      </c>
      <c r="N22" s="27">
        <v>33</v>
      </c>
      <c r="O22" s="27">
        <v>40</v>
      </c>
      <c r="P22" s="27"/>
      <c r="Q22" s="44">
        <v>-1.34E-2</v>
      </c>
      <c r="R22" s="28">
        <v>2.0899999999999998E-2</v>
      </c>
      <c r="S22" s="28">
        <v>-4.24E-2</v>
      </c>
      <c r="T22" s="28">
        <v>5.1999999999999998E-3</v>
      </c>
      <c r="U22" s="45">
        <v>2.81E-2</v>
      </c>
    </row>
    <row r="23" spans="2:21" ht="18" x14ac:dyDescent="0.35">
      <c r="B23" s="34" t="s">
        <v>146</v>
      </c>
      <c r="C23" s="27">
        <v>40</v>
      </c>
      <c r="D23" s="27">
        <v>49</v>
      </c>
      <c r="E23" s="27"/>
      <c r="F23" s="37">
        <v>-9.4899999999999998E-2</v>
      </c>
      <c r="G23" s="37">
        <v>-7.2700000000000001E-2</v>
      </c>
      <c r="H23" s="37">
        <v>-0.2409</v>
      </c>
      <c r="I23" s="37">
        <v>-2.3199999999999998E-2</v>
      </c>
      <c r="J23" s="37">
        <v>9.4899999999999998E-2</v>
      </c>
      <c r="M23" s="34" t="s">
        <v>146</v>
      </c>
      <c r="N23" s="27">
        <v>40</v>
      </c>
      <c r="O23" s="27">
        <v>49</v>
      </c>
      <c r="P23" s="27"/>
      <c r="Q23" s="44">
        <v>-9.4899999999999998E-2</v>
      </c>
      <c r="R23" s="28">
        <v>-7.2700000000000001E-2</v>
      </c>
      <c r="S23" s="28">
        <v>-0.2409</v>
      </c>
      <c r="T23" s="28">
        <v>-2.3199999999999998E-2</v>
      </c>
      <c r="U23" s="45">
        <v>9.4899999999999998E-2</v>
      </c>
    </row>
    <row r="24" spans="2:21" ht="18" x14ac:dyDescent="0.35">
      <c r="B24" s="34" t="s">
        <v>86</v>
      </c>
      <c r="C24" s="27">
        <v>41</v>
      </c>
      <c r="D24" s="27">
        <v>49</v>
      </c>
      <c r="E24" s="27"/>
      <c r="F24" s="37">
        <v>-7.2099999999999997E-2</v>
      </c>
      <c r="G24" s="37">
        <v>-4.7399999999999998E-2</v>
      </c>
      <c r="H24" s="37">
        <v>-4.0500000000000001E-2</v>
      </c>
      <c r="I24" s="37">
        <v>-6.6600000000000006E-2</v>
      </c>
      <c r="J24" s="37">
        <v>-3.2300000000000002E-2</v>
      </c>
      <c r="M24" s="34" t="s">
        <v>86</v>
      </c>
      <c r="N24" s="27">
        <v>41</v>
      </c>
      <c r="O24" s="27">
        <v>49</v>
      </c>
      <c r="P24" s="27"/>
      <c r="Q24" s="44">
        <v>-7.2099999999999997E-2</v>
      </c>
      <c r="R24" s="28">
        <v>-4.7399999999999998E-2</v>
      </c>
      <c r="S24" s="28">
        <v>-4.0500000000000001E-2</v>
      </c>
      <c r="T24" s="28">
        <v>-6.6600000000000006E-2</v>
      </c>
      <c r="U24" s="45">
        <v>-3.2300000000000002E-2</v>
      </c>
    </row>
    <row r="25" spans="2:21" ht="18" x14ac:dyDescent="0.35">
      <c r="B25" s="34" t="s">
        <v>44</v>
      </c>
      <c r="C25" s="27">
        <v>41</v>
      </c>
      <c r="D25" s="27">
        <v>50</v>
      </c>
      <c r="E25" s="27"/>
      <c r="F25" s="37">
        <v>-8.1699999999999995E-2</v>
      </c>
      <c r="G25" s="37">
        <v>-0.13270000000000001</v>
      </c>
      <c r="H25" s="37">
        <v>-1.7299999999999999E-2</v>
      </c>
      <c r="I25" s="37">
        <v>-8.1000000000000003E-2</v>
      </c>
      <c r="J25" s="37">
        <v>-5.8500000000000003E-2</v>
      </c>
      <c r="M25" s="34" t="s">
        <v>44</v>
      </c>
      <c r="N25" s="27">
        <v>41</v>
      </c>
      <c r="O25" s="27">
        <v>50</v>
      </c>
      <c r="P25" s="27"/>
      <c r="Q25" s="44">
        <v>-8.1699999999999995E-2</v>
      </c>
      <c r="R25" s="28">
        <v>-0.13270000000000001</v>
      </c>
      <c r="S25" s="28">
        <v>-1.7299999999999999E-2</v>
      </c>
      <c r="T25" s="28">
        <v>-8.1000000000000003E-2</v>
      </c>
      <c r="U25" s="45">
        <v>-5.8500000000000003E-2</v>
      </c>
    </row>
    <row r="26" spans="2:21" ht="18" x14ac:dyDescent="0.35">
      <c r="B26" s="34" t="s">
        <v>42</v>
      </c>
      <c r="C26" s="27">
        <v>39</v>
      </c>
      <c r="D26" s="27">
        <v>53</v>
      </c>
      <c r="E26" s="27"/>
      <c r="F26" s="37">
        <v>-0.2596</v>
      </c>
      <c r="G26" s="37">
        <v>-3.56E-2</v>
      </c>
      <c r="H26" s="37">
        <v>-6.2899999999999998E-2</v>
      </c>
      <c r="I26" s="37">
        <v>-0.1552</v>
      </c>
      <c r="J26" s="37">
        <v>-4.1200000000000001E-2</v>
      </c>
      <c r="M26" s="34" t="s">
        <v>42</v>
      </c>
      <c r="N26" s="27">
        <v>39</v>
      </c>
      <c r="O26" s="27">
        <v>53</v>
      </c>
      <c r="P26" s="27"/>
      <c r="Q26" s="44">
        <v>-0.2596</v>
      </c>
      <c r="R26" s="28">
        <v>-3.56E-2</v>
      </c>
      <c r="S26" s="28">
        <v>-6.2899999999999998E-2</v>
      </c>
      <c r="T26" s="28">
        <v>-0.1552</v>
      </c>
      <c r="U26" s="45">
        <v>-4.1200000000000001E-2</v>
      </c>
    </row>
    <row r="27" spans="2:21" ht="18" x14ac:dyDescent="0.35">
      <c r="B27" s="34" t="s">
        <v>43</v>
      </c>
      <c r="C27" s="27">
        <v>40</v>
      </c>
      <c r="D27" s="27">
        <v>53</v>
      </c>
      <c r="E27" s="27"/>
      <c r="F27" s="37">
        <v>-0.20749999999999999</v>
      </c>
      <c r="G27" s="37">
        <v>-2.63E-2</v>
      </c>
      <c r="H27" s="37">
        <v>-6.3100000000000003E-2</v>
      </c>
      <c r="I27" s="37">
        <v>-0.13750000000000001</v>
      </c>
      <c r="J27" s="37">
        <v>-0.104</v>
      </c>
      <c r="M27" s="34" t="s">
        <v>43</v>
      </c>
      <c r="N27" s="27">
        <v>40</v>
      </c>
      <c r="O27" s="27">
        <v>53</v>
      </c>
      <c r="P27" s="27"/>
      <c r="Q27" s="44">
        <v>-0.20749999999999999</v>
      </c>
      <c r="R27" s="28">
        <v>-2.63E-2</v>
      </c>
      <c r="S27" s="28">
        <v>-6.3100000000000003E-2</v>
      </c>
      <c r="T27" s="28">
        <v>-0.13750000000000001</v>
      </c>
      <c r="U27" s="45">
        <v>-0.104</v>
      </c>
    </row>
    <row r="28" spans="2:21" ht="18" x14ac:dyDescent="0.35">
      <c r="B28" s="34" t="s">
        <v>46</v>
      </c>
      <c r="C28" s="27">
        <v>41</v>
      </c>
      <c r="D28" s="27">
        <v>53</v>
      </c>
      <c r="E28" s="27"/>
      <c r="F28" s="37">
        <v>-8.6499999999999994E-2</v>
      </c>
      <c r="G28" s="37">
        <v>-5.0500000000000003E-2</v>
      </c>
      <c r="H28" s="37">
        <v>-1.8200000000000001E-2</v>
      </c>
      <c r="I28" s="37">
        <v>-0.1434</v>
      </c>
      <c r="J28" s="37">
        <v>-3.6799999999999999E-2</v>
      </c>
      <c r="M28" s="34" t="s">
        <v>46</v>
      </c>
      <c r="N28" s="27">
        <v>41</v>
      </c>
      <c r="O28" s="27">
        <v>53</v>
      </c>
      <c r="P28" s="27"/>
      <c r="Q28" s="44">
        <v>-8.6499999999999994E-2</v>
      </c>
      <c r="R28" s="28">
        <v>-5.0500000000000003E-2</v>
      </c>
      <c r="S28" s="28">
        <v>-1.8200000000000001E-2</v>
      </c>
      <c r="T28" s="28">
        <v>-0.1434</v>
      </c>
      <c r="U28" s="45">
        <v>-3.6799999999999999E-2</v>
      </c>
    </row>
    <row r="29" spans="2:21" ht="18" x14ac:dyDescent="0.35">
      <c r="B29" s="34" t="s">
        <v>87</v>
      </c>
      <c r="C29" s="27">
        <v>54</v>
      </c>
      <c r="D29" s="27">
        <v>64</v>
      </c>
      <c r="E29" s="27"/>
      <c r="F29" s="37">
        <v>-0.27850000000000003</v>
      </c>
      <c r="G29" s="37">
        <v>-0.1477</v>
      </c>
      <c r="H29" s="37">
        <v>-0.27800000000000002</v>
      </c>
      <c r="I29" s="37">
        <v>-0.55069999999999997</v>
      </c>
      <c r="J29" s="37">
        <v>-0.28799999999999998</v>
      </c>
      <c r="M29" s="34" t="s">
        <v>87</v>
      </c>
      <c r="N29" s="27">
        <v>54</v>
      </c>
      <c r="O29" s="27">
        <v>64</v>
      </c>
      <c r="P29" s="27"/>
      <c r="Q29" s="44">
        <v>-0.27850000000000003</v>
      </c>
      <c r="R29" s="28">
        <v>-0.1477</v>
      </c>
      <c r="S29" s="28">
        <v>-0.27800000000000002</v>
      </c>
      <c r="T29" s="28">
        <v>-0.55069999999999997</v>
      </c>
      <c r="U29" s="45">
        <v>-0.28799999999999998</v>
      </c>
    </row>
    <row r="30" spans="2:21" ht="18" x14ac:dyDescent="0.35">
      <c r="B30" s="34" t="s">
        <v>147</v>
      </c>
      <c r="C30" s="27">
        <v>55</v>
      </c>
      <c r="D30" s="27">
        <v>64</v>
      </c>
      <c r="E30" s="27"/>
      <c r="F30" s="37">
        <v>-0.22090000000000001</v>
      </c>
      <c r="G30" s="37">
        <v>-0.19189999999999999</v>
      </c>
      <c r="H30" s="37">
        <v>-0.27729999999999999</v>
      </c>
      <c r="I30" s="37">
        <v>-0.2273</v>
      </c>
      <c r="J30" s="37">
        <v>-0.1784</v>
      </c>
      <c r="M30" s="34" t="s">
        <v>147</v>
      </c>
      <c r="N30" s="27">
        <v>55</v>
      </c>
      <c r="O30" s="27">
        <v>64</v>
      </c>
      <c r="P30" s="27"/>
      <c r="Q30" s="44">
        <v>-0.22090000000000001</v>
      </c>
      <c r="R30" s="28">
        <v>-0.19189999999999999</v>
      </c>
      <c r="S30" s="28">
        <v>-0.27729999999999999</v>
      </c>
      <c r="T30" s="28">
        <v>-0.2273</v>
      </c>
      <c r="U30" s="45">
        <v>-0.1784</v>
      </c>
    </row>
    <row r="31" spans="2:21" ht="18" x14ac:dyDescent="0.35">
      <c r="B31" s="34" t="s">
        <v>49</v>
      </c>
      <c r="C31" s="27">
        <v>58</v>
      </c>
      <c r="D31" s="27">
        <v>64</v>
      </c>
      <c r="E31" s="27"/>
      <c r="F31" s="37">
        <v>-0.19070000000000001</v>
      </c>
      <c r="G31" s="38">
        <v>1.9099999999999999E-2</v>
      </c>
      <c r="H31" s="37">
        <v>0.1148</v>
      </c>
      <c r="I31" s="37">
        <v>5.3199999999999997E-2</v>
      </c>
      <c r="J31" s="37">
        <v>-5.8900000000000001E-2</v>
      </c>
      <c r="M31" s="34" t="s">
        <v>49</v>
      </c>
      <c r="N31" s="27">
        <v>58</v>
      </c>
      <c r="O31" s="27">
        <v>64</v>
      </c>
      <c r="P31" s="27"/>
      <c r="Q31" s="44">
        <v>-0.19070000000000001</v>
      </c>
      <c r="R31" s="28">
        <v>1.9099999999999999E-2</v>
      </c>
      <c r="S31" s="28">
        <v>0.1148</v>
      </c>
      <c r="T31" s="28">
        <v>5.3199999999999997E-2</v>
      </c>
      <c r="U31" s="45">
        <v>-5.8900000000000001E-2</v>
      </c>
    </row>
    <row r="32" spans="2:21" ht="18" x14ac:dyDescent="0.35">
      <c r="B32" s="34" t="s">
        <v>88</v>
      </c>
      <c r="C32" s="27">
        <v>58</v>
      </c>
      <c r="D32" s="27">
        <v>68</v>
      </c>
      <c r="E32" s="27"/>
      <c r="F32" s="37">
        <v>-0.6573</v>
      </c>
      <c r="G32" s="37">
        <v>0.1706</v>
      </c>
      <c r="H32" s="37">
        <v>-0.15959999999999999</v>
      </c>
      <c r="I32" s="37">
        <v>-0.19170000000000001</v>
      </c>
      <c r="J32" s="37">
        <v>5.4699999999999999E-2</v>
      </c>
      <c r="M32" s="34" t="s">
        <v>88</v>
      </c>
      <c r="N32" s="27">
        <v>58</v>
      </c>
      <c r="O32" s="27">
        <v>68</v>
      </c>
      <c r="P32" s="27"/>
      <c r="Q32" s="44">
        <v>-0.6573</v>
      </c>
      <c r="R32" s="28">
        <v>0.1706</v>
      </c>
      <c r="S32" s="28">
        <v>-0.15959999999999999</v>
      </c>
      <c r="T32" s="28">
        <v>-0.19170000000000001</v>
      </c>
      <c r="U32" s="45">
        <v>5.4699999999999999E-2</v>
      </c>
    </row>
    <row r="33" spans="2:21" ht="18" x14ac:dyDescent="0.35">
      <c r="B33" s="34" t="s">
        <v>148</v>
      </c>
      <c r="C33" s="27">
        <v>69</v>
      </c>
      <c r="D33" s="27">
        <v>78</v>
      </c>
      <c r="E33" s="27"/>
      <c r="F33" s="37">
        <v>-3.0525000000000002</v>
      </c>
      <c r="G33" s="37">
        <v>-2.4</v>
      </c>
      <c r="H33" s="37">
        <v>-1.0053000000000001</v>
      </c>
      <c r="I33" s="37">
        <v>-0.54290000000000005</v>
      </c>
      <c r="J33" s="37">
        <v>-0.65129999999999999</v>
      </c>
      <c r="M33" s="34" t="s">
        <v>148</v>
      </c>
      <c r="N33" s="27">
        <v>69</v>
      </c>
      <c r="O33" s="27">
        <v>78</v>
      </c>
      <c r="P33" s="27"/>
      <c r="Q33" s="44">
        <v>-3.0525000000000002</v>
      </c>
      <c r="R33" s="28">
        <v>-2.4</v>
      </c>
      <c r="S33" s="28">
        <v>-1.0053000000000001</v>
      </c>
      <c r="T33" s="28">
        <v>-0.54290000000000005</v>
      </c>
      <c r="U33" s="45">
        <v>-0.65129999999999999</v>
      </c>
    </row>
    <row r="34" spans="2:21" ht="18" x14ac:dyDescent="0.35">
      <c r="B34" s="34" t="s">
        <v>50</v>
      </c>
      <c r="C34" s="27">
        <v>69</v>
      </c>
      <c r="D34" s="27">
        <v>79</v>
      </c>
      <c r="E34" s="27"/>
      <c r="F34" s="37">
        <v>-2.8355999999999999</v>
      </c>
      <c r="G34" s="37">
        <v>-2.3102</v>
      </c>
      <c r="H34" s="37">
        <v>-0.9073</v>
      </c>
      <c r="I34" s="37">
        <v>-0.50749999999999995</v>
      </c>
      <c r="J34" s="37">
        <v>-0.59</v>
      </c>
      <c r="M34" s="34" t="s">
        <v>50</v>
      </c>
      <c r="N34" s="27">
        <v>69</v>
      </c>
      <c r="O34" s="27">
        <v>79</v>
      </c>
      <c r="P34" s="27"/>
      <c r="Q34" s="44">
        <v>-2.8355999999999999</v>
      </c>
      <c r="R34" s="28">
        <v>-2.3102</v>
      </c>
      <c r="S34" s="28">
        <v>-0.9073</v>
      </c>
      <c r="T34" s="28">
        <v>-0.50749999999999995</v>
      </c>
      <c r="U34" s="45">
        <v>-0.59</v>
      </c>
    </row>
    <row r="35" spans="2:21" ht="18" x14ac:dyDescent="0.35">
      <c r="B35" s="34" t="s">
        <v>51</v>
      </c>
      <c r="C35" s="27">
        <v>69</v>
      </c>
      <c r="D35" s="27">
        <v>80</v>
      </c>
      <c r="E35" s="27"/>
      <c r="F35" s="37">
        <v>-2.7765</v>
      </c>
      <c r="G35" s="37">
        <v>-2.2311999999999999</v>
      </c>
      <c r="H35" s="37">
        <v>-0.79010000000000002</v>
      </c>
      <c r="I35" s="37">
        <v>-0.52010000000000001</v>
      </c>
      <c r="J35" s="37">
        <v>-0.55820000000000003</v>
      </c>
      <c r="M35" s="34" t="s">
        <v>51</v>
      </c>
      <c r="N35" s="27">
        <v>69</v>
      </c>
      <c r="O35" s="27">
        <v>80</v>
      </c>
      <c r="P35" s="27"/>
      <c r="Q35" s="44">
        <v>-2.7765</v>
      </c>
      <c r="R35" s="28">
        <v>-2.2311999999999999</v>
      </c>
      <c r="S35" s="28">
        <v>-0.79010000000000002</v>
      </c>
      <c r="T35" s="28">
        <v>-0.52010000000000001</v>
      </c>
      <c r="U35" s="45">
        <v>-0.55820000000000003</v>
      </c>
    </row>
    <row r="36" spans="2:21" ht="18" x14ac:dyDescent="0.35">
      <c r="B36" s="34" t="s">
        <v>52</v>
      </c>
      <c r="C36" s="27">
        <v>73</v>
      </c>
      <c r="D36" s="27">
        <v>79</v>
      </c>
      <c r="E36" s="27"/>
      <c r="F36" s="37">
        <v>-0.91690000000000005</v>
      </c>
      <c r="G36" s="37">
        <v>-0.31790000000000002</v>
      </c>
      <c r="H36" s="37">
        <v>-0.1908</v>
      </c>
      <c r="I36" s="37">
        <v>-0.5071</v>
      </c>
      <c r="J36" s="37">
        <v>-0.52929999999999999</v>
      </c>
      <c r="M36" s="34" t="s">
        <v>52</v>
      </c>
      <c r="N36" s="27">
        <v>73</v>
      </c>
      <c r="O36" s="27">
        <v>79</v>
      </c>
      <c r="P36" s="27"/>
      <c r="Q36" s="44">
        <v>-0.91690000000000005</v>
      </c>
      <c r="R36" s="28">
        <v>-0.31790000000000002</v>
      </c>
      <c r="S36" s="28">
        <v>-0.1908</v>
      </c>
      <c r="T36" s="28">
        <v>-0.5071</v>
      </c>
      <c r="U36" s="45">
        <v>-0.52929999999999999</v>
      </c>
    </row>
    <row r="37" spans="2:21" ht="18" x14ac:dyDescent="0.35">
      <c r="B37" s="34" t="s">
        <v>53</v>
      </c>
      <c r="C37" s="27">
        <v>73</v>
      </c>
      <c r="D37" s="27">
        <v>80</v>
      </c>
      <c r="E37" s="27"/>
      <c r="F37" s="37">
        <v>-0.92630000000000001</v>
      </c>
      <c r="G37" s="37">
        <v>-0.33260000000000001</v>
      </c>
      <c r="H37" s="37">
        <v>-0.12690000000000001</v>
      </c>
      <c r="I37" s="37">
        <v>-0.46800000000000003</v>
      </c>
      <c r="J37" s="37">
        <v>-0.54800000000000004</v>
      </c>
      <c r="M37" s="34" t="s">
        <v>53</v>
      </c>
      <c r="N37" s="27">
        <v>73</v>
      </c>
      <c r="O37" s="27">
        <v>80</v>
      </c>
      <c r="P37" s="27"/>
      <c r="Q37" s="44">
        <v>-0.92630000000000001</v>
      </c>
      <c r="R37" s="28">
        <v>-0.33260000000000001</v>
      </c>
      <c r="S37" s="28">
        <v>-0.12690000000000001</v>
      </c>
      <c r="T37" s="28">
        <v>-0.46800000000000003</v>
      </c>
      <c r="U37" s="45">
        <v>-0.54800000000000004</v>
      </c>
    </row>
    <row r="38" spans="2:21" ht="18" x14ac:dyDescent="0.35">
      <c r="B38" s="34" t="s">
        <v>89</v>
      </c>
      <c r="C38" s="27">
        <v>83</v>
      </c>
      <c r="D38" s="27">
        <v>90</v>
      </c>
      <c r="E38" s="27"/>
      <c r="F38" s="37">
        <v>-9.8699999999999996E-2</v>
      </c>
      <c r="G38" s="37">
        <v>-0.1295</v>
      </c>
      <c r="H38" s="37">
        <v>-0.16550000000000001</v>
      </c>
      <c r="I38" s="37">
        <v>-0.43840000000000001</v>
      </c>
      <c r="J38" s="37">
        <v>-0.53910000000000002</v>
      </c>
      <c r="M38" s="34" t="s">
        <v>89</v>
      </c>
      <c r="N38" s="27">
        <v>83</v>
      </c>
      <c r="O38" s="27">
        <v>90</v>
      </c>
      <c r="P38" s="27"/>
      <c r="Q38" s="44">
        <v>-9.8699999999999996E-2</v>
      </c>
      <c r="R38" s="28">
        <v>-0.1295</v>
      </c>
      <c r="S38" s="28">
        <v>-0.16550000000000001</v>
      </c>
      <c r="T38" s="28">
        <v>-0.43840000000000001</v>
      </c>
      <c r="U38" s="45">
        <v>-0.53910000000000002</v>
      </c>
    </row>
    <row r="39" spans="2:21" ht="18" x14ac:dyDescent="0.35">
      <c r="B39" s="34" t="s">
        <v>90</v>
      </c>
      <c r="C39" s="27">
        <v>83</v>
      </c>
      <c r="D39" s="27">
        <v>91</v>
      </c>
      <c r="E39" s="27"/>
      <c r="F39" s="37">
        <v>2.0299999999999999E-2</v>
      </c>
      <c r="G39" s="37">
        <v>-0.12659999999999999</v>
      </c>
      <c r="H39" s="37">
        <v>-0.42359999999999998</v>
      </c>
      <c r="I39" s="37">
        <v>-1.1496</v>
      </c>
      <c r="J39" s="37">
        <v>-0.72760000000000002</v>
      </c>
      <c r="M39" s="34" t="s">
        <v>90</v>
      </c>
      <c r="N39" s="27">
        <v>83</v>
      </c>
      <c r="O39" s="27">
        <v>91</v>
      </c>
      <c r="P39" s="27"/>
      <c r="Q39" s="44">
        <v>2.0299999999999999E-2</v>
      </c>
      <c r="R39" s="28">
        <v>-0.12659999999999999</v>
      </c>
      <c r="S39" s="28">
        <v>-0.42359999999999998</v>
      </c>
      <c r="T39" s="28">
        <v>-1.1496</v>
      </c>
      <c r="U39" s="45">
        <v>-0.72760000000000002</v>
      </c>
    </row>
    <row r="40" spans="2:21" ht="18" x14ac:dyDescent="0.35">
      <c r="B40" s="34" t="s">
        <v>91</v>
      </c>
      <c r="C40" s="27">
        <v>83</v>
      </c>
      <c r="D40" s="27">
        <v>92</v>
      </c>
      <c r="E40" s="27"/>
      <c r="F40" s="37">
        <v>-7.4700000000000003E-2</v>
      </c>
      <c r="G40" s="37">
        <v>-0.1875</v>
      </c>
      <c r="H40" s="37">
        <v>-0.56059999999999999</v>
      </c>
      <c r="I40" s="37">
        <v>-1.2430000000000001</v>
      </c>
      <c r="J40" s="37">
        <v>-1.2301</v>
      </c>
      <c r="M40" s="34" t="s">
        <v>91</v>
      </c>
      <c r="N40" s="27">
        <v>83</v>
      </c>
      <c r="O40" s="27">
        <v>92</v>
      </c>
      <c r="P40" s="27"/>
      <c r="Q40" s="44">
        <v>-7.4700000000000003E-2</v>
      </c>
      <c r="R40" s="28">
        <v>-0.1875</v>
      </c>
      <c r="S40" s="28">
        <v>-0.56059999999999999</v>
      </c>
      <c r="T40" s="28">
        <v>-1.2430000000000001</v>
      </c>
      <c r="U40" s="45">
        <v>-1.2301</v>
      </c>
    </row>
    <row r="41" spans="2:21" ht="18" x14ac:dyDescent="0.35">
      <c r="B41" s="34" t="s">
        <v>93</v>
      </c>
      <c r="C41" s="27">
        <v>84</v>
      </c>
      <c r="D41" s="27">
        <v>92</v>
      </c>
      <c r="E41" s="27"/>
      <c r="F41" s="37">
        <v>-2.4299999999999999E-2</v>
      </c>
      <c r="G41" s="37">
        <v>-0.1236</v>
      </c>
      <c r="H41" s="37">
        <v>-0.51139999999999997</v>
      </c>
      <c r="I41" s="37">
        <v>-1.1417999999999999</v>
      </c>
      <c r="J41" s="37">
        <v>-0.95079999999999998</v>
      </c>
      <c r="M41" s="34" t="s">
        <v>93</v>
      </c>
      <c r="N41" s="27">
        <v>84</v>
      </c>
      <c r="O41" s="27">
        <v>92</v>
      </c>
      <c r="P41" s="27"/>
      <c r="Q41" s="44">
        <v>-2.4299999999999999E-2</v>
      </c>
      <c r="R41" s="28">
        <v>-0.1236</v>
      </c>
      <c r="S41" s="28">
        <v>-0.51139999999999997</v>
      </c>
      <c r="T41" s="28">
        <v>-1.1417999999999999</v>
      </c>
      <c r="U41" s="45">
        <v>-0.95079999999999998</v>
      </c>
    </row>
    <row r="42" spans="2:21" ht="18" x14ac:dyDescent="0.35">
      <c r="B42" s="34" t="s">
        <v>95</v>
      </c>
      <c r="C42" s="27">
        <v>86</v>
      </c>
      <c r="D42" s="27">
        <v>92</v>
      </c>
      <c r="E42" s="27"/>
      <c r="F42" s="37">
        <v>-1.8599999999999998E-2</v>
      </c>
      <c r="G42" s="37">
        <v>-7.9399999999999998E-2</v>
      </c>
      <c r="H42" s="37">
        <v>-0.45019999999999999</v>
      </c>
      <c r="I42" s="37">
        <v>-0.95489999999999997</v>
      </c>
      <c r="J42" s="37">
        <v>-0.75960000000000005</v>
      </c>
      <c r="M42" s="34" t="s">
        <v>95</v>
      </c>
      <c r="N42" s="27">
        <v>86</v>
      </c>
      <c r="O42" s="27">
        <v>92</v>
      </c>
      <c r="P42" s="27"/>
      <c r="Q42" s="44">
        <v>-1.8599999999999998E-2</v>
      </c>
      <c r="R42" s="28">
        <v>-7.9399999999999998E-2</v>
      </c>
      <c r="S42" s="28">
        <v>-0.45019999999999999</v>
      </c>
      <c r="T42" s="28">
        <v>-0.95489999999999997</v>
      </c>
      <c r="U42" s="45">
        <v>-0.75960000000000005</v>
      </c>
    </row>
    <row r="43" spans="2:21" ht="18" x14ac:dyDescent="0.35">
      <c r="B43" s="34" t="s">
        <v>92</v>
      </c>
      <c r="C43" s="27">
        <v>83</v>
      </c>
      <c r="D43" s="27">
        <v>99</v>
      </c>
      <c r="E43" s="27"/>
      <c r="F43" s="37">
        <v>-9.7199999999999995E-2</v>
      </c>
      <c r="G43" s="37">
        <v>-0.35709999999999997</v>
      </c>
      <c r="H43" s="37">
        <v>-1.2827</v>
      </c>
      <c r="I43" s="37">
        <v>-2.7475999999999998</v>
      </c>
      <c r="J43" s="37">
        <v>-3.1011000000000002</v>
      </c>
      <c r="M43" s="34" t="s">
        <v>92</v>
      </c>
      <c r="N43" s="27">
        <v>83</v>
      </c>
      <c r="O43" s="27">
        <v>99</v>
      </c>
      <c r="P43" s="27"/>
      <c r="Q43" s="44">
        <v>-9.7199999999999995E-2</v>
      </c>
      <c r="R43" s="28">
        <v>-0.35709999999999997</v>
      </c>
      <c r="S43" s="28">
        <v>-1.2827</v>
      </c>
      <c r="T43" s="28">
        <v>-2.7475999999999998</v>
      </c>
      <c r="U43" s="45">
        <v>-3.1011000000000002</v>
      </c>
    </row>
    <row r="44" spans="2:21" ht="18" x14ac:dyDescent="0.35">
      <c r="B44" s="34" t="s">
        <v>149</v>
      </c>
      <c r="C44" s="27">
        <v>92</v>
      </c>
      <c r="D44" s="27">
        <v>114</v>
      </c>
      <c r="E44" s="27"/>
      <c r="F44" s="37">
        <v>-9.3700000000000006E-2</v>
      </c>
      <c r="G44" s="37">
        <v>-0.37290000000000001</v>
      </c>
      <c r="H44" s="37">
        <v>-1.6172</v>
      </c>
      <c r="I44" s="37">
        <v>-3.9369999999999998</v>
      </c>
      <c r="J44" s="37">
        <v>-4.4953000000000003</v>
      </c>
      <c r="M44" s="34" t="s">
        <v>149</v>
      </c>
      <c r="N44" s="27">
        <v>92</v>
      </c>
      <c r="O44" s="27">
        <v>114</v>
      </c>
      <c r="P44" s="27"/>
      <c r="Q44" s="44">
        <v>-9.3700000000000006E-2</v>
      </c>
      <c r="R44" s="28">
        <v>-0.37290000000000001</v>
      </c>
      <c r="S44" s="28">
        <v>-1.6172</v>
      </c>
      <c r="T44" s="28">
        <v>-3.9369999999999998</v>
      </c>
      <c r="U44" s="45">
        <v>-4.4953000000000003</v>
      </c>
    </row>
    <row r="45" spans="2:21" ht="18" x14ac:dyDescent="0.35">
      <c r="B45" s="34" t="s">
        <v>97</v>
      </c>
      <c r="C45" s="27">
        <v>93</v>
      </c>
      <c r="D45" s="27">
        <v>114</v>
      </c>
      <c r="E45" s="27"/>
      <c r="F45" s="37">
        <v>-0.13950000000000001</v>
      </c>
      <c r="G45" s="37">
        <v>-0.34639999999999999</v>
      </c>
      <c r="H45" s="37">
        <v>-1.6832</v>
      </c>
      <c r="I45" s="37">
        <v>-3.8553999999999999</v>
      </c>
      <c r="J45" s="37">
        <v>-4.4143999999999997</v>
      </c>
      <c r="M45" s="34" t="s">
        <v>97</v>
      </c>
      <c r="N45" s="27">
        <v>93</v>
      </c>
      <c r="O45" s="27">
        <v>114</v>
      </c>
      <c r="P45" s="27"/>
      <c r="Q45" s="44">
        <v>-0.13950000000000001</v>
      </c>
      <c r="R45" s="28">
        <v>-0.34639999999999999</v>
      </c>
      <c r="S45" s="28">
        <v>-1.6832</v>
      </c>
      <c r="T45" s="28">
        <v>-3.8553999999999999</v>
      </c>
      <c r="U45" s="45">
        <v>-4.4143999999999997</v>
      </c>
    </row>
    <row r="46" spans="2:21" ht="18" x14ac:dyDescent="0.35">
      <c r="B46" s="34" t="s">
        <v>98</v>
      </c>
      <c r="C46" s="27">
        <v>100</v>
      </c>
      <c r="D46" s="27">
        <v>114</v>
      </c>
      <c r="E46" s="27"/>
      <c r="F46" s="37">
        <v>-0.1104</v>
      </c>
      <c r="G46" s="37">
        <v>-0.24740000000000001</v>
      </c>
      <c r="H46" s="37">
        <v>-1.0767</v>
      </c>
      <c r="I46" s="37">
        <v>-2.0211000000000001</v>
      </c>
      <c r="J46" s="37">
        <v>-2.2911999999999999</v>
      </c>
      <c r="M46" s="34" t="s">
        <v>98</v>
      </c>
      <c r="N46" s="27">
        <v>100</v>
      </c>
      <c r="O46" s="27">
        <v>114</v>
      </c>
      <c r="P46" s="27"/>
      <c r="Q46" s="44">
        <v>-0.1104</v>
      </c>
      <c r="R46" s="28">
        <v>-0.24740000000000001</v>
      </c>
      <c r="S46" s="28">
        <v>-1.0767</v>
      </c>
      <c r="T46" s="28">
        <v>-2.0211000000000001</v>
      </c>
      <c r="U46" s="45">
        <v>-2.2911999999999999</v>
      </c>
    </row>
    <row r="47" spans="2:21" ht="18" x14ac:dyDescent="0.35">
      <c r="B47" s="34" t="s">
        <v>60</v>
      </c>
      <c r="C47" s="27">
        <v>115</v>
      </c>
      <c r="D47" s="27">
        <v>121</v>
      </c>
      <c r="E47" s="27"/>
      <c r="F47" s="37">
        <v>-0.11940000000000001</v>
      </c>
      <c r="G47" s="37">
        <v>-0.14599999999999999</v>
      </c>
      <c r="H47" s="37">
        <v>-0.52929999999999999</v>
      </c>
      <c r="I47" s="37">
        <v>-0.6976</v>
      </c>
      <c r="J47" s="37">
        <v>-0.57930000000000004</v>
      </c>
      <c r="M47" s="34" t="s">
        <v>60</v>
      </c>
      <c r="N47" s="27">
        <v>115</v>
      </c>
      <c r="O47" s="27">
        <v>121</v>
      </c>
      <c r="P47" s="27"/>
      <c r="Q47" s="44">
        <v>-0.11940000000000001</v>
      </c>
      <c r="R47" s="28">
        <v>-0.14599999999999999</v>
      </c>
      <c r="S47" s="28">
        <v>-0.52929999999999999</v>
      </c>
      <c r="T47" s="28">
        <v>-0.6976</v>
      </c>
      <c r="U47" s="45">
        <v>-0.57930000000000004</v>
      </c>
    </row>
    <row r="48" spans="2:21" ht="18" x14ac:dyDescent="0.35">
      <c r="B48" s="34" t="s">
        <v>99</v>
      </c>
      <c r="C48" s="27">
        <v>115</v>
      </c>
      <c r="D48" s="27">
        <v>125</v>
      </c>
      <c r="E48" s="27"/>
      <c r="F48" s="37">
        <v>-1.04E-2</v>
      </c>
      <c r="G48" s="37">
        <v>-7.17E-2</v>
      </c>
      <c r="H48" s="37">
        <v>-0.65369999999999995</v>
      </c>
      <c r="I48" s="37">
        <v>-0.65649999999999997</v>
      </c>
      <c r="J48" s="37">
        <v>-0.63749999999999996</v>
      </c>
      <c r="M48" s="34" t="s">
        <v>99</v>
      </c>
      <c r="N48" s="27">
        <v>115</v>
      </c>
      <c r="O48" s="27">
        <v>125</v>
      </c>
      <c r="P48" s="27"/>
      <c r="Q48" s="44">
        <v>-1.04E-2</v>
      </c>
      <c r="R48" s="28">
        <v>-7.17E-2</v>
      </c>
      <c r="S48" s="28">
        <v>-0.65369999999999995</v>
      </c>
      <c r="T48" s="28">
        <v>-0.65649999999999997</v>
      </c>
      <c r="U48" s="45">
        <v>-0.63749999999999996</v>
      </c>
    </row>
    <row r="49" spans="2:21" ht="18" x14ac:dyDescent="0.35">
      <c r="B49" s="34" t="s">
        <v>100</v>
      </c>
      <c r="C49" s="27">
        <v>115</v>
      </c>
      <c r="D49" s="27">
        <v>127</v>
      </c>
      <c r="E49" s="27"/>
      <c r="F49" s="37">
        <v>-2.52E-2</v>
      </c>
      <c r="G49" s="37">
        <v>-0.251</v>
      </c>
      <c r="H49" s="37">
        <v>-0.69730000000000003</v>
      </c>
      <c r="I49" s="37">
        <v>-0.72570000000000001</v>
      </c>
      <c r="J49" s="37">
        <v>-0.55620000000000003</v>
      </c>
      <c r="M49" s="34" t="s">
        <v>100</v>
      </c>
      <c r="N49" s="27">
        <v>115</v>
      </c>
      <c r="O49" s="27">
        <v>127</v>
      </c>
      <c r="P49" s="27"/>
      <c r="Q49" s="44">
        <v>-2.52E-2</v>
      </c>
      <c r="R49" s="28">
        <v>-0.251</v>
      </c>
      <c r="S49" s="28">
        <v>-0.69730000000000003</v>
      </c>
      <c r="T49" s="28">
        <v>-0.72570000000000001</v>
      </c>
      <c r="U49" s="45">
        <v>-0.55620000000000003</v>
      </c>
    </row>
    <row r="50" spans="2:21" ht="18" x14ac:dyDescent="0.35">
      <c r="B50" s="34" t="s">
        <v>102</v>
      </c>
      <c r="C50" s="27">
        <v>115</v>
      </c>
      <c r="D50" s="27">
        <v>133</v>
      </c>
      <c r="E50" s="27"/>
      <c r="F50" s="37">
        <v>-5.8999999999999997E-2</v>
      </c>
      <c r="G50" s="37">
        <v>-0.2074</v>
      </c>
      <c r="H50" s="37">
        <v>-0.71930000000000005</v>
      </c>
      <c r="I50" s="37">
        <v>-1.3265</v>
      </c>
      <c r="J50" s="37">
        <v>-0.96409999999999996</v>
      </c>
      <c r="M50" s="34" t="s">
        <v>102</v>
      </c>
      <c r="N50" s="27">
        <v>115</v>
      </c>
      <c r="O50" s="27">
        <v>133</v>
      </c>
      <c r="P50" s="27"/>
      <c r="Q50" s="44">
        <v>-5.8999999999999997E-2</v>
      </c>
      <c r="R50" s="28">
        <v>-0.2074</v>
      </c>
      <c r="S50" s="28">
        <v>-0.71930000000000005</v>
      </c>
      <c r="T50" s="28">
        <v>-1.3265</v>
      </c>
      <c r="U50" s="45">
        <v>-0.96409999999999996</v>
      </c>
    </row>
    <row r="51" spans="2:21" ht="18" x14ac:dyDescent="0.35">
      <c r="B51" s="34" t="s">
        <v>103</v>
      </c>
      <c r="C51" s="27">
        <v>115</v>
      </c>
      <c r="D51" s="27">
        <v>134</v>
      </c>
      <c r="E51" s="27"/>
      <c r="F51" s="37">
        <v>-0.1227</v>
      </c>
      <c r="G51" s="37">
        <v>-0.28749999999999998</v>
      </c>
      <c r="H51" s="37">
        <v>-0.77439999999999998</v>
      </c>
      <c r="I51" s="37">
        <v>-1.2969999999999999</v>
      </c>
      <c r="J51" s="37">
        <v>-1.1712</v>
      </c>
      <c r="M51" s="34" t="s">
        <v>103</v>
      </c>
      <c r="N51" s="27">
        <v>115</v>
      </c>
      <c r="O51" s="27">
        <v>134</v>
      </c>
      <c r="P51" s="27"/>
      <c r="Q51" s="44">
        <v>-0.1227</v>
      </c>
      <c r="R51" s="28">
        <v>-0.28749999999999998</v>
      </c>
      <c r="S51" s="28">
        <v>-0.77439999999999998</v>
      </c>
      <c r="T51" s="28">
        <v>-1.2969999999999999</v>
      </c>
      <c r="U51" s="45">
        <v>-1.1712</v>
      </c>
    </row>
    <row r="52" spans="2:21" ht="18" x14ac:dyDescent="0.35">
      <c r="B52" s="34" t="s">
        <v>104</v>
      </c>
      <c r="C52" s="27">
        <v>116</v>
      </c>
      <c r="D52" s="27">
        <v>134</v>
      </c>
      <c r="E52" s="27"/>
      <c r="F52" s="37">
        <v>-0.1719</v>
      </c>
      <c r="G52" s="37">
        <v>-0.31359999999999999</v>
      </c>
      <c r="H52" s="37">
        <v>-0.62139999999999995</v>
      </c>
      <c r="I52" s="37">
        <v>-1.2069000000000001</v>
      </c>
      <c r="J52" s="37">
        <v>-1.3023</v>
      </c>
      <c r="M52" s="34" t="s">
        <v>104</v>
      </c>
      <c r="N52" s="27">
        <v>116</v>
      </c>
      <c r="O52" s="27">
        <v>134</v>
      </c>
      <c r="P52" s="27"/>
      <c r="Q52" s="44">
        <v>-0.1719</v>
      </c>
      <c r="R52" s="28">
        <v>-0.31359999999999999</v>
      </c>
      <c r="S52" s="28">
        <v>-0.62139999999999995</v>
      </c>
      <c r="T52" s="28">
        <v>-1.2069000000000001</v>
      </c>
      <c r="U52" s="45">
        <v>-1.3023</v>
      </c>
    </row>
    <row r="53" spans="2:21" ht="18" x14ac:dyDescent="0.35">
      <c r="B53" s="34" t="s">
        <v>137</v>
      </c>
      <c r="C53" s="27">
        <v>115</v>
      </c>
      <c r="D53" s="27">
        <v>137</v>
      </c>
      <c r="E53" s="27"/>
      <c r="F53" s="37">
        <v>-0.20080000000000001</v>
      </c>
      <c r="G53" s="37">
        <v>-0.31540000000000001</v>
      </c>
      <c r="H53" s="37">
        <v>-0.71519999999999995</v>
      </c>
      <c r="I53" s="37">
        <v>-1.4017999999999999</v>
      </c>
      <c r="J53" s="37">
        <v>-1.5718000000000001</v>
      </c>
      <c r="M53" s="34" t="s">
        <v>137</v>
      </c>
      <c r="N53" s="27">
        <v>115</v>
      </c>
      <c r="O53" s="27">
        <v>137</v>
      </c>
      <c r="P53" s="27"/>
      <c r="Q53" s="44">
        <v>-0.20080000000000001</v>
      </c>
      <c r="R53" s="28">
        <v>-0.31540000000000001</v>
      </c>
      <c r="S53" s="28">
        <v>-0.71519999999999995</v>
      </c>
      <c r="T53" s="28">
        <v>-1.4017999999999999</v>
      </c>
      <c r="U53" s="45">
        <v>-1.5718000000000001</v>
      </c>
    </row>
    <row r="54" spans="2:21" ht="18" x14ac:dyDescent="0.35">
      <c r="B54" s="34" t="s">
        <v>105</v>
      </c>
      <c r="C54" s="27">
        <v>122</v>
      </c>
      <c r="D54" s="27">
        <v>134</v>
      </c>
      <c r="E54" s="27"/>
      <c r="F54" s="37">
        <v>5.4000000000000003E-3</v>
      </c>
      <c r="G54" s="37">
        <v>-0.13719999999999999</v>
      </c>
      <c r="H54" s="37">
        <v>-0.25929999999999997</v>
      </c>
      <c r="I54" s="37">
        <v>-0.62360000000000004</v>
      </c>
      <c r="J54" s="37">
        <v>-0.64700000000000002</v>
      </c>
      <c r="M54" s="34" t="s">
        <v>105</v>
      </c>
      <c r="N54" s="27">
        <v>122</v>
      </c>
      <c r="O54" s="27">
        <v>134</v>
      </c>
      <c r="P54" s="27"/>
      <c r="Q54" s="44">
        <v>5.4000000000000003E-3</v>
      </c>
      <c r="R54" s="28">
        <v>-0.13719999999999999</v>
      </c>
      <c r="S54" s="28">
        <v>-0.25929999999999997</v>
      </c>
      <c r="T54" s="28">
        <v>-0.62360000000000004</v>
      </c>
      <c r="U54" s="45">
        <v>-0.64700000000000002</v>
      </c>
    </row>
    <row r="55" spans="2:21" ht="18" x14ac:dyDescent="0.35">
      <c r="B55" s="34" t="s">
        <v>106</v>
      </c>
      <c r="C55" s="27">
        <v>126</v>
      </c>
      <c r="D55" s="27">
        <v>134</v>
      </c>
      <c r="E55" s="27"/>
      <c r="F55" s="37">
        <v>-2.5499999999999998E-2</v>
      </c>
      <c r="G55" s="37">
        <v>8.6E-3</v>
      </c>
      <c r="H55" s="37">
        <v>-0.17810000000000001</v>
      </c>
      <c r="I55" s="37">
        <v>-0.72929999999999995</v>
      </c>
      <c r="J55" s="37">
        <v>-0.65490000000000004</v>
      </c>
      <c r="M55" s="34" t="s">
        <v>106</v>
      </c>
      <c r="N55" s="27">
        <v>126</v>
      </c>
      <c r="O55" s="27">
        <v>134</v>
      </c>
      <c r="P55" s="27"/>
      <c r="Q55" s="44">
        <v>-2.5499999999999998E-2</v>
      </c>
      <c r="R55" s="28">
        <v>8.6E-3</v>
      </c>
      <c r="S55" s="28">
        <v>-0.17810000000000001</v>
      </c>
      <c r="T55" s="28">
        <v>-0.72929999999999995</v>
      </c>
      <c r="U55" s="45">
        <v>-0.65490000000000004</v>
      </c>
    </row>
    <row r="56" spans="2:21" ht="18" x14ac:dyDescent="0.35">
      <c r="B56" s="34" t="s">
        <v>150</v>
      </c>
      <c r="C56" s="27">
        <v>135</v>
      </c>
      <c r="D56" s="27">
        <v>142</v>
      </c>
      <c r="E56" s="27"/>
      <c r="F56" s="37">
        <v>-0.20380000000000001</v>
      </c>
      <c r="G56" s="37">
        <v>-3.6299999999999999E-2</v>
      </c>
      <c r="H56" s="37">
        <v>-2.8299999999999999E-2</v>
      </c>
      <c r="I56" s="37">
        <v>-0.1265</v>
      </c>
      <c r="J56" s="37">
        <v>5.6099999999999997E-2</v>
      </c>
      <c r="M56" s="34" t="s">
        <v>150</v>
      </c>
      <c r="N56" s="27">
        <v>135</v>
      </c>
      <c r="O56" s="27">
        <v>142</v>
      </c>
      <c r="P56" s="27"/>
      <c r="Q56" s="44">
        <v>-0.20380000000000001</v>
      </c>
      <c r="R56" s="28">
        <v>-3.6299999999999999E-2</v>
      </c>
      <c r="S56" s="28">
        <v>-2.8299999999999999E-2</v>
      </c>
      <c r="T56" s="28">
        <v>-0.1265</v>
      </c>
      <c r="U56" s="45">
        <v>5.6099999999999997E-2</v>
      </c>
    </row>
    <row r="57" spans="2:21" ht="18" x14ac:dyDescent="0.35">
      <c r="B57" s="34" t="s">
        <v>151</v>
      </c>
      <c r="C57" s="27">
        <v>134</v>
      </c>
      <c r="D57" s="27">
        <v>145</v>
      </c>
      <c r="E57" s="27"/>
      <c r="F57" s="37">
        <v>-0.1283</v>
      </c>
      <c r="G57" s="37">
        <v>-4.6899999999999997E-2</v>
      </c>
      <c r="H57" s="37">
        <v>2.9700000000000001E-2</v>
      </c>
      <c r="I57" s="37">
        <v>-0.34279999999999999</v>
      </c>
      <c r="J57" s="37">
        <v>-0.55100000000000005</v>
      </c>
      <c r="M57" s="34" t="s">
        <v>151</v>
      </c>
      <c r="N57" s="27">
        <v>134</v>
      </c>
      <c r="O57" s="27">
        <v>145</v>
      </c>
      <c r="P57" s="27"/>
      <c r="Q57" s="44">
        <v>-0.1283</v>
      </c>
      <c r="R57" s="28">
        <v>-4.6899999999999997E-2</v>
      </c>
      <c r="S57" s="28">
        <v>2.9700000000000001E-2</v>
      </c>
      <c r="T57" s="28">
        <v>-0.34279999999999999</v>
      </c>
      <c r="U57" s="45">
        <v>-0.55100000000000005</v>
      </c>
    </row>
    <row r="58" spans="2:21" ht="18" x14ac:dyDescent="0.35">
      <c r="B58" s="34" t="s">
        <v>107</v>
      </c>
      <c r="C58" s="27">
        <v>135</v>
      </c>
      <c r="D58" s="27">
        <v>146</v>
      </c>
      <c r="E58" s="27"/>
      <c r="F58" s="37">
        <v>-6.5699999999999995E-2</v>
      </c>
      <c r="G58" s="37">
        <v>-3.1E-2</v>
      </c>
      <c r="H58" s="37">
        <v>-0.16470000000000001</v>
      </c>
      <c r="I58" s="37">
        <v>-0.43580000000000002</v>
      </c>
      <c r="J58" s="37">
        <v>-0.43759999999999999</v>
      </c>
      <c r="M58" s="34" t="s">
        <v>107</v>
      </c>
      <c r="N58" s="27">
        <v>135</v>
      </c>
      <c r="O58" s="27">
        <v>146</v>
      </c>
      <c r="P58" s="27"/>
      <c r="Q58" s="44">
        <v>-6.5699999999999995E-2</v>
      </c>
      <c r="R58" s="28">
        <v>-3.1E-2</v>
      </c>
      <c r="S58" s="28">
        <v>-0.16470000000000001</v>
      </c>
      <c r="T58" s="28">
        <v>-0.43580000000000002</v>
      </c>
      <c r="U58" s="45">
        <v>-0.43759999999999999</v>
      </c>
    </row>
    <row r="59" spans="2:21" ht="18" x14ac:dyDescent="0.35">
      <c r="B59" s="34" t="s">
        <v>152</v>
      </c>
      <c r="C59" s="27">
        <v>140</v>
      </c>
      <c r="D59" s="27">
        <v>148</v>
      </c>
      <c r="E59" s="27"/>
      <c r="F59" s="37">
        <v>-7.1900000000000006E-2</v>
      </c>
      <c r="G59" s="37">
        <v>-6.2399999999999997E-2</v>
      </c>
      <c r="H59" s="37">
        <v>-8.4699999999999998E-2</v>
      </c>
      <c r="I59" s="37">
        <v>-0.1837</v>
      </c>
      <c r="J59" s="37">
        <v>-0.24440000000000001</v>
      </c>
      <c r="M59" s="34" t="s">
        <v>152</v>
      </c>
      <c r="N59" s="27">
        <v>140</v>
      </c>
      <c r="O59" s="27">
        <v>148</v>
      </c>
      <c r="P59" s="27"/>
      <c r="Q59" s="44">
        <v>-7.1900000000000006E-2</v>
      </c>
      <c r="R59" s="28">
        <v>-6.2399999999999997E-2</v>
      </c>
      <c r="S59" s="28">
        <v>-8.4699999999999998E-2</v>
      </c>
      <c r="T59" s="28">
        <v>-0.1837</v>
      </c>
      <c r="U59" s="45">
        <v>-0.24440000000000001</v>
      </c>
    </row>
    <row r="60" spans="2:21" ht="18" x14ac:dyDescent="0.35">
      <c r="B60" s="34" t="s">
        <v>109</v>
      </c>
      <c r="C60" s="27">
        <v>146</v>
      </c>
      <c r="D60" s="27">
        <v>157</v>
      </c>
      <c r="E60" s="27"/>
      <c r="F60" s="37">
        <v>-5.4199999999999998E-2</v>
      </c>
      <c r="G60" s="37">
        <v>-0.18</v>
      </c>
      <c r="H60" s="37">
        <v>-0.3755</v>
      </c>
      <c r="I60" s="37">
        <v>-0.5444</v>
      </c>
      <c r="J60" s="37">
        <v>-0.67390000000000005</v>
      </c>
      <c r="M60" s="34" t="s">
        <v>109</v>
      </c>
      <c r="N60" s="27">
        <v>146</v>
      </c>
      <c r="O60" s="27">
        <v>157</v>
      </c>
      <c r="P60" s="27"/>
      <c r="Q60" s="44">
        <v>-5.4199999999999998E-2</v>
      </c>
      <c r="R60" s="28">
        <v>-0.18</v>
      </c>
      <c r="S60" s="28">
        <v>-0.3755</v>
      </c>
      <c r="T60" s="28">
        <v>-0.5444</v>
      </c>
      <c r="U60" s="45">
        <v>-0.67390000000000005</v>
      </c>
    </row>
    <row r="61" spans="2:21" ht="18.600000000000001" thickBot="1" x14ac:dyDescent="0.4">
      <c r="B61" s="34" t="s">
        <v>110</v>
      </c>
      <c r="C61" s="27">
        <v>161</v>
      </c>
      <c r="D61" s="27">
        <v>170</v>
      </c>
      <c r="E61" s="27"/>
      <c r="F61" s="37">
        <v>-7.1900000000000006E-2</v>
      </c>
      <c r="G61" s="37">
        <v>-3.2300000000000002E-2</v>
      </c>
      <c r="H61" s="37">
        <v>0.1062</v>
      </c>
      <c r="I61" s="37">
        <v>-3.8300000000000001E-2</v>
      </c>
      <c r="J61" s="37">
        <v>5.57E-2</v>
      </c>
      <c r="M61" s="34" t="s">
        <v>110</v>
      </c>
      <c r="N61" s="27">
        <v>161</v>
      </c>
      <c r="O61" s="27">
        <v>170</v>
      </c>
      <c r="P61" s="27"/>
      <c r="Q61" s="46">
        <v>-7.1900000000000006E-2</v>
      </c>
      <c r="R61" s="35">
        <v>-3.2300000000000002E-2</v>
      </c>
      <c r="S61" s="35">
        <v>0.1062</v>
      </c>
      <c r="T61" s="35">
        <v>-3.8300000000000001E-2</v>
      </c>
      <c r="U61" s="47">
        <v>5.57E-2</v>
      </c>
    </row>
    <row r="64" spans="2:21" ht="23.4" x14ac:dyDescent="0.45">
      <c r="B64" s="48" t="s">
        <v>153</v>
      </c>
      <c r="M64" s="48"/>
    </row>
    <row r="66" spans="2:21" ht="18" x14ac:dyDescent="0.35">
      <c r="B66" s="26"/>
      <c r="M66" s="26"/>
    </row>
    <row r="67" spans="2:21" ht="19.2" thickBot="1" x14ac:dyDescent="0.45">
      <c r="B67" s="51" t="s">
        <v>18</v>
      </c>
      <c r="C67" s="32" t="s">
        <v>19</v>
      </c>
      <c r="D67" s="32" t="s">
        <v>20</v>
      </c>
      <c r="E67" s="31"/>
      <c r="F67" s="32">
        <v>0.16700000000000001</v>
      </c>
      <c r="G67" s="32">
        <v>1</v>
      </c>
      <c r="H67" s="32">
        <v>10</v>
      </c>
      <c r="I67" s="32">
        <v>60</v>
      </c>
      <c r="J67" s="32">
        <v>240</v>
      </c>
      <c r="M67" s="51" t="s">
        <v>18</v>
      </c>
      <c r="N67" s="32" t="s">
        <v>19</v>
      </c>
      <c r="O67" s="32" t="s">
        <v>20</v>
      </c>
      <c r="P67" s="31"/>
      <c r="Q67" s="32">
        <v>0.16700000000000001</v>
      </c>
      <c r="R67" s="32">
        <v>1</v>
      </c>
      <c r="S67" s="32">
        <v>10</v>
      </c>
      <c r="T67" s="32">
        <v>60</v>
      </c>
      <c r="U67" s="32">
        <v>240</v>
      </c>
    </row>
    <row r="68" spans="2:21" ht="19.2" thickBot="1" x14ac:dyDescent="0.45">
      <c r="B68" s="52"/>
      <c r="C68" s="29"/>
      <c r="D68" s="29"/>
      <c r="E68" s="26"/>
      <c r="F68" s="29"/>
      <c r="G68" s="29"/>
      <c r="H68" s="29"/>
      <c r="I68" s="29"/>
      <c r="J68" s="29"/>
      <c r="M68" s="52"/>
      <c r="N68" s="29"/>
      <c r="O68" s="29"/>
      <c r="P68" s="26"/>
      <c r="Q68" s="29"/>
      <c r="R68" s="29"/>
      <c r="S68" s="29"/>
      <c r="T68" s="29"/>
      <c r="U68" s="29"/>
    </row>
    <row r="69" spans="2:21" ht="18" x14ac:dyDescent="0.35">
      <c r="B69" s="34" t="s">
        <v>78</v>
      </c>
      <c r="C69" s="27">
        <v>8</v>
      </c>
      <c r="D69" s="27">
        <v>20</v>
      </c>
      <c r="E69" s="28"/>
      <c r="F69" s="37">
        <v>-0.1671</v>
      </c>
      <c r="G69" s="37">
        <v>-0.62460000000000004</v>
      </c>
      <c r="H69" s="37">
        <v>-1.4927999999999999</v>
      </c>
      <c r="I69" s="37">
        <v>-1.4744999999999999</v>
      </c>
      <c r="J69" s="37">
        <v>-1.0744</v>
      </c>
      <c r="M69" s="34" t="s">
        <v>78</v>
      </c>
      <c r="N69" s="27">
        <v>8</v>
      </c>
      <c r="O69" s="27">
        <v>20</v>
      </c>
      <c r="P69" s="28"/>
      <c r="Q69" s="41">
        <v>-0.1671</v>
      </c>
      <c r="R69" s="42">
        <v>-0.62460000000000004</v>
      </c>
      <c r="S69" s="42">
        <v>-1.4927999999999999</v>
      </c>
      <c r="T69" s="42">
        <v>-1.4744999999999999</v>
      </c>
      <c r="U69" s="43">
        <v>-1.0744</v>
      </c>
    </row>
    <row r="70" spans="2:21" ht="18" x14ac:dyDescent="0.35">
      <c r="B70" s="34" t="s">
        <v>79</v>
      </c>
      <c r="C70" s="27">
        <v>8</v>
      </c>
      <c r="D70" s="27">
        <v>21</v>
      </c>
      <c r="E70" s="50"/>
      <c r="F70" s="37">
        <v>-0.17150000000000001</v>
      </c>
      <c r="G70" s="37">
        <v>-0.61619999999999997</v>
      </c>
      <c r="H70" s="37">
        <v>-1.6380999999999999</v>
      </c>
      <c r="I70" s="37">
        <v>-2.0186000000000002</v>
      </c>
      <c r="J70" s="37">
        <v>-1.6935</v>
      </c>
      <c r="M70" s="34" t="s">
        <v>79</v>
      </c>
      <c r="N70" s="27">
        <v>8</v>
      </c>
      <c r="O70" s="27">
        <v>21</v>
      </c>
      <c r="P70" s="50"/>
      <c r="Q70" s="44">
        <v>-0.17150000000000001</v>
      </c>
      <c r="R70" s="28">
        <v>-0.61619999999999997</v>
      </c>
      <c r="S70" s="28">
        <v>-1.6380999999999999</v>
      </c>
      <c r="T70" s="28">
        <v>-2.0186000000000002</v>
      </c>
      <c r="U70" s="45">
        <v>-1.6935</v>
      </c>
    </row>
    <row r="71" spans="2:21" ht="18" x14ac:dyDescent="0.35">
      <c r="B71" s="34" t="s">
        <v>80</v>
      </c>
      <c r="C71" s="27">
        <v>10</v>
      </c>
      <c r="D71" s="27">
        <v>20</v>
      </c>
      <c r="E71" s="50"/>
      <c r="F71" s="37">
        <v>-0.13339999999999999</v>
      </c>
      <c r="G71" s="37">
        <v>-0.56999999999999995</v>
      </c>
      <c r="H71" s="37">
        <v>-1.2390000000000001</v>
      </c>
      <c r="I71" s="37">
        <v>-1.6532</v>
      </c>
      <c r="J71" s="37">
        <v>-1.1895</v>
      </c>
      <c r="M71" s="34" t="s">
        <v>80</v>
      </c>
      <c r="N71" s="27">
        <v>10</v>
      </c>
      <c r="O71" s="27">
        <v>20</v>
      </c>
      <c r="P71" s="50"/>
      <c r="Q71" s="44">
        <v>-0.13339999999999999</v>
      </c>
      <c r="R71" s="28">
        <v>-0.56999999999999995</v>
      </c>
      <c r="S71" s="28">
        <v>-1.2390000000000001</v>
      </c>
      <c r="T71" s="28">
        <v>-1.6532</v>
      </c>
      <c r="U71" s="45">
        <v>-1.1895</v>
      </c>
    </row>
    <row r="72" spans="2:21" ht="18" x14ac:dyDescent="0.35">
      <c r="B72" s="34" t="s">
        <v>81</v>
      </c>
      <c r="C72" s="27">
        <v>11</v>
      </c>
      <c r="D72" s="27">
        <v>20</v>
      </c>
      <c r="E72" s="50"/>
      <c r="F72" s="37">
        <v>-0.10539999999999999</v>
      </c>
      <c r="G72" s="37">
        <v>-0.41289999999999999</v>
      </c>
      <c r="H72" s="37">
        <v>-1.2844</v>
      </c>
      <c r="I72" s="37">
        <v>-1.2767999999999999</v>
      </c>
      <c r="J72" s="37">
        <v>-1.0084</v>
      </c>
      <c r="M72" s="34" t="s">
        <v>81</v>
      </c>
      <c r="N72" s="27">
        <v>11</v>
      </c>
      <c r="O72" s="27">
        <v>20</v>
      </c>
      <c r="P72" s="50"/>
      <c r="Q72" s="44">
        <v>-0.10539999999999999</v>
      </c>
      <c r="R72" s="28">
        <v>-0.41289999999999999</v>
      </c>
      <c r="S72" s="28">
        <v>-1.2844</v>
      </c>
      <c r="T72" s="28">
        <v>-1.2767999999999999</v>
      </c>
      <c r="U72" s="45">
        <v>-1.0084</v>
      </c>
    </row>
    <row r="73" spans="2:21" ht="18" x14ac:dyDescent="0.35">
      <c r="B73" s="34" t="s">
        <v>83</v>
      </c>
      <c r="C73" s="27">
        <v>24</v>
      </c>
      <c r="D73" s="27">
        <v>32</v>
      </c>
      <c r="E73" s="50"/>
      <c r="F73" s="37">
        <v>-1.78E-2</v>
      </c>
      <c r="G73" s="37">
        <v>-0.11269999999999999</v>
      </c>
      <c r="H73" s="37">
        <v>-7.0999999999999994E-2</v>
      </c>
      <c r="I73" s="37">
        <v>-7.22E-2</v>
      </c>
      <c r="J73" s="37">
        <v>-6.1800000000000001E-2</v>
      </c>
      <c r="M73" s="34" t="s">
        <v>83</v>
      </c>
      <c r="N73" s="27">
        <v>24</v>
      </c>
      <c r="O73" s="27">
        <v>32</v>
      </c>
      <c r="P73" s="50"/>
      <c r="Q73" s="44">
        <v>-1.78E-2</v>
      </c>
      <c r="R73" s="28">
        <v>-0.11269999999999999</v>
      </c>
      <c r="S73" s="28">
        <v>-7.0999999999999994E-2</v>
      </c>
      <c r="T73" s="28">
        <v>-7.22E-2</v>
      </c>
      <c r="U73" s="45">
        <v>-6.1800000000000001E-2</v>
      </c>
    </row>
    <row r="74" spans="2:21" ht="18" x14ac:dyDescent="0.35">
      <c r="B74" s="34" t="s">
        <v>145</v>
      </c>
      <c r="C74" s="27">
        <v>30</v>
      </c>
      <c r="D74" s="27">
        <v>40</v>
      </c>
      <c r="E74" s="50"/>
      <c r="F74" s="37">
        <v>-0.1099</v>
      </c>
      <c r="G74" s="37">
        <v>5.0200000000000002E-2</v>
      </c>
      <c r="H74" s="37">
        <v>-3.1699999999999999E-2</v>
      </c>
      <c r="I74" s="37">
        <v>0.18079999999999999</v>
      </c>
      <c r="J74" s="37">
        <v>0.21579999999999999</v>
      </c>
      <c r="M74" s="34" t="s">
        <v>145</v>
      </c>
      <c r="N74" s="27">
        <v>30</v>
      </c>
      <c r="O74" s="27">
        <v>40</v>
      </c>
      <c r="P74" s="50"/>
      <c r="Q74" s="44">
        <v>-0.1099</v>
      </c>
      <c r="R74" s="28">
        <v>5.0200000000000002E-2</v>
      </c>
      <c r="S74" s="28">
        <v>-3.1699999999999999E-2</v>
      </c>
      <c r="T74" s="28">
        <v>0.18079999999999999</v>
      </c>
      <c r="U74" s="45">
        <v>0.21579999999999999</v>
      </c>
    </row>
    <row r="75" spans="2:21" ht="18" x14ac:dyDescent="0.35">
      <c r="B75" s="34" t="s">
        <v>41</v>
      </c>
      <c r="C75" s="27">
        <v>33</v>
      </c>
      <c r="D75" s="27">
        <v>40</v>
      </c>
      <c r="E75" s="50"/>
      <c r="F75" s="37">
        <v>-1.34E-2</v>
      </c>
      <c r="G75" s="37">
        <v>2.0899999999999998E-2</v>
      </c>
      <c r="H75" s="37">
        <v>-4.24E-2</v>
      </c>
      <c r="I75" s="37">
        <v>5.1999999999999998E-3</v>
      </c>
      <c r="J75" s="37">
        <v>2.81E-2</v>
      </c>
      <c r="M75" s="34" t="s">
        <v>41</v>
      </c>
      <c r="N75" s="27">
        <v>33</v>
      </c>
      <c r="O75" s="27">
        <v>40</v>
      </c>
      <c r="P75" s="50"/>
      <c r="Q75" s="44">
        <v>-1.34E-2</v>
      </c>
      <c r="R75" s="28">
        <v>2.0899999999999998E-2</v>
      </c>
      <c r="S75" s="28">
        <v>-4.24E-2</v>
      </c>
      <c r="T75" s="28">
        <v>5.1999999999999998E-3</v>
      </c>
      <c r="U75" s="45">
        <v>2.81E-2</v>
      </c>
    </row>
    <row r="76" spans="2:21" ht="18" x14ac:dyDescent="0.35">
      <c r="B76" s="34" t="s">
        <v>42</v>
      </c>
      <c r="C76" s="27">
        <v>39</v>
      </c>
      <c r="D76" s="27">
        <v>53</v>
      </c>
      <c r="E76" s="50"/>
      <c r="F76" s="37">
        <v>-0.2596</v>
      </c>
      <c r="G76" s="37">
        <v>-3.56E-2</v>
      </c>
      <c r="H76" s="37">
        <v>-6.2899999999999998E-2</v>
      </c>
      <c r="I76" s="37">
        <v>-0.1552</v>
      </c>
      <c r="J76" s="37">
        <v>-4.1200000000000001E-2</v>
      </c>
      <c r="M76" s="34" t="s">
        <v>42</v>
      </c>
      <c r="N76" s="27">
        <v>39</v>
      </c>
      <c r="O76" s="27">
        <v>53</v>
      </c>
      <c r="P76" s="50"/>
      <c r="Q76" s="44">
        <v>-0.2596</v>
      </c>
      <c r="R76" s="28">
        <v>-3.56E-2</v>
      </c>
      <c r="S76" s="28">
        <v>-6.2899999999999998E-2</v>
      </c>
      <c r="T76" s="28">
        <v>-0.1552</v>
      </c>
      <c r="U76" s="45">
        <v>-4.1200000000000001E-2</v>
      </c>
    </row>
    <row r="77" spans="2:21" ht="18" x14ac:dyDescent="0.35">
      <c r="B77" s="34" t="s">
        <v>43</v>
      </c>
      <c r="C77" s="27">
        <v>40</v>
      </c>
      <c r="D77" s="27">
        <v>53</v>
      </c>
      <c r="E77" s="50"/>
      <c r="F77" s="37">
        <v>-0.20749999999999999</v>
      </c>
      <c r="G77" s="37">
        <v>-2.63E-2</v>
      </c>
      <c r="H77" s="37">
        <v>-6.3100000000000003E-2</v>
      </c>
      <c r="I77" s="37">
        <v>-0.13750000000000001</v>
      </c>
      <c r="J77" s="37">
        <v>-0.104</v>
      </c>
      <c r="M77" s="34" t="s">
        <v>43</v>
      </c>
      <c r="N77" s="27">
        <v>40</v>
      </c>
      <c r="O77" s="27">
        <v>53</v>
      </c>
      <c r="P77" s="50"/>
      <c r="Q77" s="44">
        <v>-0.20749999999999999</v>
      </c>
      <c r="R77" s="28">
        <v>-2.63E-2</v>
      </c>
      <c r="S77" s="28">
        <v>-6.3100000000000003E-2</v>
      </c>
      <c r="T77" s="28">
        <v>-0.13750000000000001</v>
      </c>
      <c r="U77" s="45">
        <v>-0.104</v>
      </c>
    </row>
    <row r="78" spans="2:21" ht="18" x14ac:dyDescent="0.35">
      <c r="B78" s="34" t="s">
        <v>46</v>
      </c>
      <c r="C78" s="27">
        <v>41</v>
      </c>
      <c r="D78" s="27">
        <v>53</v>
      </c>
      <c r="E78" s="50"/>
      <c r="F78" s="37">
        <v>-8.6499999999999994E-2</v>
      </c>
      <c r="G78" s="37">
        <v>-5.0500000000000003E-2</v>
      </c>
      <c r="H78" s="37">
        <v>-1.8200000000000001E-2</v>
      </c>
      <c r="I78" s="37">
        <v>-0.1434</v>
      </c>
      <c r="J78" s="37">
        <v>-3.6799999999999999E-2</v>
      </c>
      <c r="M78" s="34" t="s">
        <v>46</v>
      </c>
      <c r="N78" s="27">
        <v>41</v>
      </c>
      <c r="O78" s="27">
        <v>53</v>
      </c>
      <c r="P78" s="50"/>
      <c r="Q78" s="44">
        <v>-8.6499999999999994E-2</v>
      </c>
      <c r="R78" s="28">
        <v>-5.0500000000000003E-2</v>
      </c>
      <c r="S78" s="28">
        <v>-1.8200000000000001E-2</v>
      </c>
      <c r="T78" s="28">
        <v>-0.1434</v>
      </c>
      <c r="U78" s="45">
        <v>-3.6799999999999999E-2</v>
      </c>
    </row>
    <row r="79" spans="2:21" ht="18" x14ac:dyDescent="0.35">
      <c r="B79" s="34" t="s">
        <v>87</v>
      </c>
      <c r="C79" s="27">
        <v>54</v>
      </c>
      <c r="D79" s="27">
        <v>64</v>
      </c>
      <c r="E79" s="50"/>
      <c r="F79" s="37">
        <v>-0.27850000000000003</v>
      </c>
      <c r="G79" s="37">
        <v>-0.1477</v>
      </c>
      <c r="H79" s="37">
        <v>-0.27800000000000002</v>
      </c>
      <c r="I79" s="37">
        <v>-0.55069999999999997</v>
      </c>
      <c r="J79" s="37">
        <v>-0.28799999999999998</v>
      </c>
      <c r="M79" s="34" t="s">
        <v>87</v>
      </c>
      <c r="N79" s="27">
        <v>54</v>
      </c>
      <c r="O79" s="27">
        <v>64</v>
      </c>
      <c r="P79" s="50"/>
      <c r="Q79" s="44">
        <v>-0.27850000000000003</v>
      </c>
      <c r="R79" s="28">
        <v>-0.1477</v>
      </c>
      <c r="S79" s="28">
        <v>-0.27800000000000002</v>
      </c>
      <c r="T79" s="28">
        <v>-0.55069999999999997</v>
      </c>
      <c r="U79" s="45">
        <v>-0.28799999999999998</v>
      </c>
    </row>
    <row r="80" spans="2:21" ht="18" x14ac:dyDescent="0.35">
      <c r="B80" s="34" t="s">
        <v>88</v>
      </c>
      <c r="C80" s="27">
        <v>58</v>
      </c>
      <c r="D80" s="27">
        <v>68</v>
      </c>
      <c r="E80" s="50"/>
      <c r="F80" s="37">
        <v>-0.6573</v>
      </c>
      <c r="G80" s="37">
        <v>0.1706</v>
      </c>
      <c r="H80" s="37">
        <v>-0.15959999999999999</v>
      </c>
      <c r="I80" s="37">
        <v>-0.19170000000000001</v>
      </c>
      <c r="J80" s="37">
        <v>5.4699999999999999E-2</v>
      </c>
      <c r="M80" s="34" t="s">
        <v>88</v>
      </c>
      <c r="N80" s="27">
        <v>58</v>
      </c>
      <c r="O80" s="27">
        <v>68</v>
      </c>
      <c r="P80" s="50"/>
      <c r="Q80" s="44">
        <v>-0.6573</v>
      </c>
      <c r="R80" s="28">
        <v>0.1706</v>
      </c>
      <c r="S80" s="28">
        <v>-0.15959999999999999</v>
      </c>
      <c r="T80" s="28">
        <v>-0.19170000000000001</v>
      </c>
      <c r="U80" s="45">
        <v>5.4699999999999999E-2</v>
      </c>
    </row>
    <row r="81" spans="2:21" ht="18" x14ac:dyDescent="0.35">
      <c r="B81" s="34" t="s">
        <v>50</v>
      </c>
      <c r="C81" s="27">
        <v>69</v>
      </c>
      <c r="D81" s="27">
        <v>79</v>
      </c>
      <c r="E81" s="50"/>
      <c r="F81" s="37">
        <v>-2.8355999999999999</v>
      </c>
      <c r="G81" s="37">
        <v>-2.3102</v>
      </c>
      <c r="H81" s="37">
        <v>-0.9073</v>
      </c>
      <c r="I81" s="37">
        <v>-0.50749999999999995</v>
      </c>
      <c r="J81" s="37">
        <v>-0.59</v>
      </c>
      <c r="M81" s="34" t="s">
        <v>50</v>
      </c>
      <c r="N81" s="27">
        <v>69</v>
      </c>
      <c r="O81" s="27">
        <v>79</v>
      </c>
      <c r="P81" s="50"/>
      <c r="Q81" s="44">
        <v>-2.8355999999999999</v>
      </c>
      <c r="R81" s="28">
        <v>-2.3102</v>
      </c>
      <c r="S81" s="28">
        <v>-0.9073</v>
      </c>
      <c r="T81" s="28">
        <v>-0.50749999999999995</v>
      </c>
      <c r="U81" s="45">
        <v>-0.59</v>
      </c>
    </row>
    <row r="82" spans="2:21" ht="18" x14ac:dyDescent="0.35">
      <c r="B82" s="34" t="s">
        <v>51</v>
      </c>
      <c r="C82" s="27">
        <v>69</v>
      </c>
      <c r="D82" s="27">
        <v>80</v>
      </c>
      <c r="E82" s="50"/>
      <c r="F82" s="37">
        <v>-2.7765</v>
      </c>
      <c r="G82" s="37">
        <v>-2.2311999999999999</v>
      </c>
      <c r="H82" s="37">
        <v>-0.79010000000000002</v>
      </c>
      <c r="I82" s="37">
        <v>-0.52010000000000001</v>
      </c>
      <c r="J82" s="37">
        <v>-0.55820000000000003</v>
      </c>
      <c r="M82" s="34" t="s">
        <v>51</v>
      </c>
      <c r="N82" s="27">
        <v>69</v>
      </c>
      <c r="O82" s="27">
        <v>80</v>
      </c>
      <c r="P82" s="50"/>
      <c r="Q82" s="44">
        <v>-2.7765</v>
      </c>
      <c r="R82" s="28">
        <v>-2.2311999999999999</v>
      </c>
      <c r="S82" s="28">
        <v>-0.79010000000000002</v>
      </c>
      <c r="T82" s="28">
        <v>-0.52010000000000001</v>
      </c>
      <c r="U82" s="45">
        <v>-0.55820000000000003</v>
      </c>
    </row>
    <row r="83" spans="2:21" ht="18" x14ac:dyDescent="0.35">
      <c r="B83" s="34" t="s">
        <v>52</v>
      </c>
      <c r="C83" s="27">
        <v>73</v>
      </c>
      <c r="D83" s="27">
        <v>79</v>
      </c>
      <c r="E83" s="50"/>
      <c r="F83" s="37">
        <v>-0.91690000000000005</v>
      </c>
      <c r="G83" s="37">
        <v>-0.31790000000000002</v>
      </c>
      <c r="H83" s="37">
        <v>-0.1908</v>
      </c>
      <c r="I83" s="37">
        <v>-0.5071</v>
      </c>
      <c r="J83" s="37">
        <v>-0.52929999999999999</v>
      </c>
      <c r="M83" s="34" t="s">
        <v>52</v>
      </c>
      <c r="N83" s="27">
        <v>73</v>
      </c>
      <c r="O83" s="27">
        <v>79</v>
      </c>
      <c r="P83" s="50"/>
      <c r="Q83" s="44">
        <v>-0.91690000000000005</v>
      </c>
      <c r="R83" s="28">
        <v>-0.31790000000000002</v>
      </c>
      <c r="S83" s="28">
        <v>-0.1908</v>
      </c>
      <c r="T83" s="28">
        <v>-0.5071</v>
      </c>
      <c r="U83" s="45">
        <v>-0.52929999999999999</v>
      </c>
    </row>
    <row r="84" spans="2:21" ht="18" x14ac:dyDescent="0.35">
      <c r="B84" s="34" t="s">
        <v>89</v>
      </c>
      <c r="C84" s="27">
        <v>83</v>
      </c>
      <c r="D84" s="27">
        <v>90</v>
      </c>
      <c r="E84" s="50"/>
      <c r="F84" s="37">
        <v>-9.8699999999999996E-2</v>
      </c>
      <c r="G84" s="37">
        <v>-0.1295</v>
      </c>
      <c r="H84" s="37">
        <v>-0.16550000000000001</v>
      </c>
      <c r="I84" s="37">
        <v>-0.43840000000000001</v>
      </c>
      <c r="J84" s="37">
        <v>-0.53910000000000002</v>
      </c>
      <c r="M84" s="34" t="s">
        <v>89</v>
      </c>
      <c r="N84" s="27">
        <v>83</v>
      </c>
      <c r="O84" s="27">
        <v>90</v>
      </c>
      <c r="P84" s="50"/>
      <c r="Q84" s="44">
        <v>-9.8699999999999996E-2</v>
      </c>
      <c r="R84" s="28">
        <v>-0.1295</v>
      </c>
      <c r="S84" s="28">
        <v>-0.16550000000000001</v>
      </c>
      <c r="T84" s="28">
        <v>-0.43840000000000001</v>
      </c>
      <c r="U84" s="45">
        <v>-0.53910000000000002</v>
      </c>
    </row>
    <row r="85" spans="2:21" ht="18" x14ac:dyDescent="0.35">
      <c r="B85" s="34" t="s">
        <v>93</v>
      </c>
      <c r="C85" s="27">
        <v>84</v>
      </c>
      <c r="D85" s="27">
        <v>92</v>
      </c>
      <c r="E85" s="50"/>
      <c r="F85" s="37">
        <v>-2.4299999999999999E-2</v>
      </c>
      <c r="G85" s="37">
        <v>-0.1236</v>
      </c>
      <c r="H85" s="37">
        <v>-0.51139999999999997</v>
      </c>
      <c r="I85" s="37">
        <v>-1.1417999999999999</v>
      </c>
      <c r="J85" s="37">
        <v>-0.95079999999999998</v>
      </c>
      <c r="M85" s="34" t="s">
        <v>93</v>
      </c>
      <c r="N85" s="27">
        <v>84</v>
      </c>
      <c r="O85" s="27">
        <v>92</v>
      </c>
      <c r="P85" s="50"/>
      <c r="Q85" s="44">
        <v>-2.4299999999999999E-2</v>
      </c>
      <c r="R85" s="28">
        <v>-0.1236</v>
      </c>
      <c r="S85" s="28">
        <v>-0.51139999999999997</v>
      </c>
      <c r="T85" s="28">
        <v>-1.1417999999999999</v>
      </c>
      <c r="U85" s="45">
        <v>-0.95079999999999998</v>
      </c>
    </row>
    <row r="86" spans="2:21" ht="18" x14ac:dyDescent="0.35">
      <c r="B86" s="34" t="s">
        <v>95</v>
      </c>
      <c r="C86" s="27">
        <v>86</v>
      </c>
      <c r="D86" s="27">
        <v>92</v>
      </c>
      <c r="E86" s="50"/>
      <c r="F86" s="37">
        <v>-1.8599999999999998E-2</v>
      </c>
      <c r="G86" s="37">
        <v>-7.9399999999999998E-2</v>
      </c>
      <c r="H86" s="37">
        <v>-0.45019999999999999</v>
      </c>
      <c r="I86" s="37">
        <v>-0.95489999999999997</v>
      </c>
      <c r="J86" s="37">
        <v>-0.75960000000000005</v>
      </c>
      <c r="M86" s="34" t="s">
        <v>95</v>
      </c>
      <c r="N86" s="27">
        <v>86</v>
      </c>
      <c r="O86" s="27">
        <v>92</v>
      </c>
      <c r="P86" s="50"/>
      <c r="Q86" s="44">
        <v>-1.8599999999999998E-2</v>
      </c>
      <c r="R86" s="28">
        <v>-7.9399999999999998E-2</v>
      </c>
      <c r="S86" s="28">
        <v>-0.45019999999999999</v>
      </c>
      <c r="T86" s="28">
        <v>-0.95489999999999997</v>
      </c>
      <c r="U86" s="45">
        <v>-0.75960000000000005</v>
      </c>
    </row>
    <row r="87" spans="2:21" ht="18" x14ac:dyDescent="0.35">
      <c r="B87" s="34" t="s">
        <v>149</v>
      </c>
      <c r="C87" s="27">
        <v>92</v>
      </c>
      <c r="D87" s="27">
        <v>114</v>
      </c>
      <c r="E87" s="50"/>
      <c r="F87" s="37">
        <v>-9.3700000000000006E-2</v>
      </c>
      <c r="G87" s="37">
        <v>-0.37290000000000001</v>
      </c>
      <c r="H87" s="37">
        <v>-1.6172</v>
      </c>
      <c r="I87" s="37">
        <v>-3.9369999999999998</v>
      </c>
      <c r="J87" s="37">
        <v>-4.4953000000000003</v>
      </c>
      <c r="M87" s="34" t="s">
        <v>149</v>
      </c>
      <c r="N87" s="27">
        <v>92</v>
      </c>
      <c r="O87" s="27">
        <v>114</v>
      </c>
      <c r="P87" s="50"/>
      <c r="Q87" s="44">
        <v>-9.3700000000000006E-2</v>
      </c>
      <c r="R87" s="28">
        <v>-0.37290000000000001</v>
      </c>
      <c r="S87" s="28">
        <v>-1.6172</v>
      </c>
      <c r="T87" s="28">
        <v>-3.9369999999999998</v>
      </c>
      <c r="U87" s="45">
        <v>-4.4953000000000003</v>
      </c>
    </row>
    <row r="88" spans="2:21" ht="18" x14ac:dyDescent="0.35">
      <c r="B88" s="34" t="s">
        <v>97</v>
      </c>
      <c r="C88" s="27">
        <v>93</v>
      </c>
      <c r="D88" s="27">
        <v>114</v>
      </c>
      <c r="E88" s="50"/>
      <c r="F88" s="37">
        <v>-0.13950000000000001</v>
      </c>
      <c r="G88" s="37">
        <v>-0.34639999999999999</v>
      </c>
      <c r="H88" s="37">
        <v>-1.6832</v>
      </c>
      <c r="I88" s="37">
        <v>-3.8553999999999999</v>
      </c>
      <c r="J88" s="37">
        <v>-4.4143999999999997</v>
      </c>
      <c r="M88" s="34" t="s">
        <v>97</v>
      </c>
      <c r="N88" s="27">
        <v>93</v>
      </c>
      <c r="O88" s="27">
        <v>114</v>
      </c>
      <c r="P88" s="50"/>
      <c r="Q88" s="44">
        <v>-0.13950000000000001</v>
      </c>
      <c r="R88" s="28">
        <v>-0.34639999999999999</v>
      </c>
      <c r="S88" s="28">
        <v>-1.6832</v>
      </c>
      <c r="T88" s="28">
        <v>-3.8553999999999999</v>
      </c>
      <c r="U88" s="45">
        <v>-4.4143999999999997</v>
      </c>
    </row>
    <row r="89" spans="2:21" ht="18" x14ac:dyDescent="0.35">
      <c r="B89" s="34" t="s">
        <v>98</v>
      </c>
      <c r="C89" s="27">
        <v>100</v>
      </c>
      <c r="D89" s="27">
        <v>114</v>
      </c>
      <c r="E89" s="50"/>
      <c r="F89" s="37">
        <v>-0.1104</v>
      </c>
      <c r="G89" s="37">
        <v>-0.24740000000000001</v>
      </c>
      <c r="H89" s="37">
        <v>-1.0767</v>
      </c>
      <c r="I89" s="37">
        <v>-2.0211000000000001</v>
      </c>
      <c r="J89" s="37">
        <v>-2.2911999999999999</v>
      </c>
      <c r="M89" s="34" t="s">
        <v>98</v>
      </c>
      <c r="N89" s="27">
        <v>100</v>
      </c>
      <c r="O89" s="27">
        <v>114</v>
      </c>
      <c r="P89" s="50"/>
      <c r="Q89" s="44">
        <v>-0.1104</v>
      </c>
      <c r="R89" s="28">
        <v>-0.24740000000000001</v>
      </c>
      <c r="S89" s="28">
        <v>-1.0767</v>
      </c>
      <c r="T89" s="28">
        <v>-2.0211000000000001</v>
      </c>
      <c r="U89" s="45">
        <v>-2.2911999999999999</v>
      </c>
    </row>
    <row r="90" spans="2:21" ht="18" x14ac:dyDescent="0.35">
      <c r="B90" s="34" t="s">
        <v>60</v>
      </c>
      <c r="C90" s="27">
        <v>115</v>
      </c>
      <c r="D90" s="27">
        <v>121</v>
      </c>
      <c r="E90" s="50"/>
      <c r="F90" s="37">
        <v>-0.11940000000000001</v>
      </c>
      <c r="G90" s="37">
        <v>-0.14599999999999999</v>
      </c>
      <c r="H90" s="37">
        <v>-0.52929999999999999</v>
      </c>
      <c r="I90" s="37">
        <v>-0.6976</v>
      </c>
      <c r="J90" s="37">
        <v>-0.57930000000000004</v>
      </c>
      <c r="M90" s="34" t="s">
        <v>60</v>
      </c>
      <c r="N90" s="27">
        <v>115</v>
      </c>
      <c r="O90" s="27">
        <v>121</v>
      </c>
      <c r="P90" s="50"/>
      <c r="Q90" s="44">
        <v>-0.11940000000000001</v>
      </c>
      <c r="R90" s="28">
        <v>-0.14599999999999999</v>
      </c>
      <c r="S90" s="28">
        <v>-0.52929999999999999</v>
      </c>
      <c r="T90" s="28">
        <v>-0.6976</v>
      </c>
      <c r="U90" s="45">
        <v>-0.57930000000000004</v>
      </c>
    </row>
    <row r="91" spans="2:21" ht="18" x14ac:dyDescent="0.35">
      <c r="B91" s="34" t="s">
        <v>99</v>
      </c>
      <c r="C91" s="27">
        <v>115</v>
      </c>
      <c r="D91" s="27">
        <v>125</v>
      </c>
      <c r="E91" s="50"/>
      <c r="F91" s="37">
        <v>-1.04E-2</v>
      </c>
      <c r="G91" s="37">
        <v>-7.17E-2</v>
      </c>
      <c r="H91" s="37">
        <v>-0.65369999999999995</v>
      </c>
      <c r="I91" s="37">
        <v>-0.65649999999999997</v>
      </c>
      <c r="J91" s="37">
        <v>-0.63749999999999996</v>
      </c>
      <c r="M91" s="34" t="s">
        <v>99</v>
      </c>
      <c r="N91" s="27">
        <v>115</v>
      </c>
      <c r="O91" s="27">
        <v>125</v>
      </c>
      <c r="P91" s="50"/>
      <c r="Q91" s="44">
        <v>-1.04E-2</v>
      </c>
      <c r="R91" s="28">
        <v>-7.17E-2</v>
      </c>
      <c r="S91" s="28">
        <v>-0.65369999999999995</v>
      </c>
      <c r="T91" s="28">
        <v>-0.65649999999999997</v>
      </c>
      <c r="U91" s="45">
        <v>-0.63749999999999996</v>
      </c>
    </row>
    <row r="92" spans="2:21" ht="18" x14ac:dyDescent="0.35">
      <c r="B92" s="34" t="s">
        <v>100</v>
      </c>
      <c r="C92" s="27">
        <v>115</v>
      </c>
      <c r="D92" s="27">
        <v>127</v>
      </c>
      <c r="E92" s="28"/>
      <c r="F92" s="37">
        <v>-2.52E-2</v>
      </c>
      <c r="G92" s="37">
        <v>-0.251</v>
      </c>
      <c r="H92" s="37">
        <v>-0.69730000000000003</v>
      </c>
      <c r="I92" s="37">
        <v>-0.72570000000000001</v>
      </c>
      <c r="J92" s="37">
        <v>-0.55620000000000003</v>
      </c>
      <c r="M92" s="34" t="s">
        <v>100</v>
      </c>
      <c r="N92" s="27">
        <v>115</v>
      </c>
      <c r="O92" s="27">
        <v>127</v>
      </c>
      <c r="P92" s="28"/>
      <c r="Q92" s="44">
        <v>-2.52E-2</v>
      </c>
      <c r="R92" s="28">
        <v>-0.251</v>
      </c>
      <c r="S92" s="28">
        <v>-0.69730000000000003</v>
      </c>
      <c r="T92" s="28">
        <v>-0.72570000000000001</v>
      </c>
      <c r="U92" s="45">
        <v>-0.55620000000000003</v>
      </c>
    </row>
    <row r="93" spans="2:21" ht="18" x14ac:dyDescent="0.35">
      <c r="B93" s="34" t="s">
        <v>102</v>
      </c>
      <c r="C93" s="27">
        <v>115</v>
      </c>
      <c r="D93" s="27">
        <v>133</v>
      </c>
      <c r="E93" s="28"/>
      <c r="F93" s="37">
        <v>-5.8999999999999997E-2</v>
      </c>
      <c r="G93" s="37">
        <v>-0.2074</v>
      </c>
      <c r="H93" s="37">
        <v>-0.71930000000000005</v>
      </c>
      <c r="I93" s="37">
        <v>-1.3265</v>
      </c>
      <c r="J93" s="37">
        <v>-0.96409999999999996</v>
      </c>
      <c r="M93" s="34" t="s">
        <v>102</v>
      </c>
      <c r="N93" s="27">
        <v>115</v>
      </c>
      <c r="O93" s="27">
        <v>133</v>
      </c>
      <c r="P93" s="28"/>
      <c r="Q93" s="44">
        <v>-5.8999999999999997E-2</v>
      </c>
      <c r="R93" s="28">
        <v>-0.2074</v>
      </c>
      <c r="S93" s="28">
        <v>-0.71930000000000005</v>
      </c>
      <c r="T93" s="28">
        <v>-1.3265</v>
      </c>
      <c r="U93" s="45">
        <v>-0.96409999999999996</v>
      </c>
    </row>
    <row r="94" spans="2:21" ht="18" x14ac:dyDescent="0.35">
      <c r="B94" s="34" t="s">
        <v>103</v>
      </c>
      <c r="C94" s="27">
        <v>115</v>
      </c>
      <c r="D94" s="27">
        <v>134</v>
      </c>
      <c r="E94" s="28"/>
      <c r="F94" s="37">
        <v>-0.1227</v>
      </c>
      <c r="G94" s="37">
        <v>-0.28749999999999998</v>
      </c>
      <c r="H94" s="37">
        <v>-0.77439999999999998</v>
      </c>
      <c r="I94" s="37">
        <v>-1.2969999999999999</v>
      </c>
      <c r="J94" s="37">
        <v>-1.1712</v>
      </c>
      <c r="M94" s="34" t="s">
        <v>103</v>
      </c>
      <c r="N94" s="27">
        <v>115</v>
      </c>
      <c r="O94" s="27">
        <v>134</v>
      </c>
      <c r="P94" s="28"/>
      <c r="Q94" s="44">
        <v>-0.1227</v>
      </c>
      <c r="R94" s="28">
        <v>-0.28749999999999998</v>
      </c>
      <c r="S94" s="28">
        <v>-0.77439999999999998</v>
      </c>
      <c r="T94" s="28">
        <v>-1.2969999999999999</v>
      </c>
      <c r="U94" s="45">
        <v>-1.1712</v>
      </c>
    </row>
    <row r="95" spans="2:21" ht="18" x14ac:dyDescent="0.35">
      <c r="B95" s="34" t="s">
        <v>105</v>
      </c>
      <c r="C95" s="27">
        <v>122</v>
      </c>
      <c r="D95" s="27">
        <v>134</v>
      </c>
      <c r="E95" s="28"/>
      <c r="F95" s="37">
        <v>5.4000000000000003E-3</v>
      </c>
      <c r="G95" s="37">
        <v>-0.13719999999999999</v>
      </c>
      <c r="H95" s="37">
        <v>-0.25929999999999997</v>
      </c>
      <c r="I95" s="37">
        <v>-0.62360000000000004</v>
      </c>
      <c r="J95" s="37">
        <v>-0.64700000000000002</v>
      </c>
      <c r="M95" s="34" t="s">
        <v>105</v>
      </c>
      <c r="N95" s="27">
        <v>122</v>
      </c>
      <c r="O95" s="27">
        <v>134</v>
      </c>
      <c r="P95" s="28"/>
      <c r="Q95" s="44">
        <v>5.4000000000000003E-3</v>
      </c>
      <c r="R95" s="28">
        <v>-0.13719999999999999</v>
      </c>
      <c r="S95" s="28">
        <v>-0.25929999999999997</v>
      </c>
      <c r="T95" s="28">
        <v>-0.62360000000000004</v>
      </c>
      <c r="U95" s="45">
        <v>-0.64700000000000002</v>
      </c>
    </row>
    <row r="96" spans="2:21" ht="18" x14ac:dyDescent="0.35">
      <c r="B96" s="34" t="s">
        <v>106</v>
      </c>
      <c r="C96" s="27">
        <v>126</v>
      </c>
      <c r="D96" s="27">
        <v>134</v>
      </c>
      <c r="E96" s="28"/>
      <c r="F96" s="37">
        <v>-2.5499999999999998E-2</v>
      </c>
      <c r="G96" s="37">
        <v>8.6E-3</v>
      </c>
      <c r="H96" s="37">
        <v>-0.17810000000000001</v>
      </c>
      <c r="I96" s="37">
        <v>-0.72929999999999995</v>
      </c>
      <c r="J96" s="37">
        <v>-0.65490000000000004</v>
      </c>
      <c r="M96" s="34" t="s">
        <v>106</v>
      </c>
      <c r="N96" s="27">
        <v>126</v>
      </c>
      <c r="O96" s="27">
        <v>134</v>
      </c>
      <c r="P96" s="28"/>
      <c r="Q96" s="44">
        <v>-2.5499999999999998E-2</v>
      </c>
      <c r="R96" s="28">
        <v>8.6E-3</v>
      </c>
      <c r="S96" s="28">
        <v>-0.17810000000000001</v>
      </c>
      <c r="T96" s="28">
        <v>-0.72929999999999995</v>
      </c>
      <c r="U96" s="45">
        <v>-0.65490000000000004</v>
      </c>
    </row>
    <row r="97" spans="2:21" ht="18" x14ac:dyDescent="0.35">
      <c r="B97" s="34" t="s">
        <v>107</v>
      </c>
      <c r="C97" s="27">
        <v>135</v>
      </c>
      <c r="D97" s="27">
        <v>146</v>
      </c>
      <c r="E97" s="28"/>
      <c r="F97" s="37">
        <v>-6.5699999999999995E-2</v>
      </c>
      <c r="G97" s="37">
        <v>-3.1E-2</v>
      </c>
      <c r="H97" s="37">
        <v>-0.16470000000000001</v>
      </c>
      <c r="I97" s="37">
        <v>-0.43580000000000002</v>
      </c>
      <c r="J97" s="37">
        <v>-0.43759999999999999</v>
      </c>
      <c r="M97" s="34" t="s">
        <v>107</v>
      </c>
      <c r="N97" s="27">
        <v>135</v>
      </c>
      <c r="O97" s="27">
        <v>146</v>
      </c>
      <c r="P97" s="28"/>
      <c r="Q97" s="44">
        <v>-6.5699999999999995E-2</v>
      </c>
      <c r="R97" s="28">
        <v>-3.1E-2</v>
      </c>
      <c r="S97" s="28">
        <v>-0.16470000000000001</v>
      </c>
      <c r="T97" s="28">
        <v>-0.43580000000000002</v>
      </c>
      <c r="U97" s="45">
        <v>-0.43759999999999999</v>
      </c>
    </row>
    <row r="98" spans="2:21" ht="18" x14ac:dyDescent="0.35">
      <c r="B98" s="34" t="s">
        <v>109</v>
      </c>
      <c r="C98" s="27">
        <v>146</v>
      </c>
      <c r="D98" s="27">
        <v>157</v>
      </c>
      <c r="E98" s="28"/>
      <c r="F98" s="37">
        <v>-5.4199999999999998E-2</v>
      </c>
      <c r="G98" s="37">
        <v>-0.18</v>
      </c>
      <c r="H98" s="37">
        <v>-0.3755</v>
      </c>
      <c r="I98" s="37">
        <v>-0.5444</v>
      </c>
      <c r="J98" s="37">
        <v>-0.67390000000000005</v>
      </c>
      <c r="M98" s="34" t="s">
        <v>109</v>
      </c>
      <c r="N98" s="27">
        <v>146</v>
      </c>
      <c r="O98" s="27">
        <v>157</v>
      </c>
      <c r="P98" s="28"/>
      <c r="Q98" s="44">
        <v>-5.4199999999999998E-2</v>
      </c>
      <c r="R98" s="28">
        <v>-0.18</v>
      </c>
      <c r="S98" s="28">
        <v>-0.3755</v>
      </c>
      <c r="T98" s="28">
        <v>-0.5444</v>
      </c>
      <c r="U98" s="45">
        <v>-0.67390000000000005</v>
      </c>
    </row>
    <row r="99" spans="2:21" ht="18.600000000000001" thickBot="1" x14ac:dyDescent="0.4">
      <c r="B99" s="34" t="s">
        <v>110</v>
      </c>
      <c r="C99" s="27">
        <v>161</v>
      </c>
      <c r="D99" s="27">
        <v>170</v>
      </c>
      <c r="E99" s="28"/>
      <c r="F99" s="37">
        <v>-7.1900000000000006E-2</v>
      </c>
      <c r="G99" s="37">
        <v>-3.2300000000000002E-2</v>
      </c>
      <c r="H99" s="37">
        <v>0.1062</v>
      </c>
      <c r="I99" s="37">
        <v>-3.8300000000000001E-2</v>
      </c>
      <c r="J99" s="37">
        <v>5.57E-2</v>
      </c>
      <c r="M99" s="34" t="s">
        <v>110</v>
      </c>
      <c r="N99" s="27">
        <v>161</v>
      </c>
      <c r="O99" s="27">
        <v>170</v>
      </c>
      <c r="P99" s="28"/>
      <c r="Q99" s="46">
        <v>-7.1900000000000006E-2</v>
      </c>
      <c r="R99" s="35">
        <v>-3.2300000000000002E-2</v>
      </c>
      <c r="S99" s="35">
        <v>0.1062</v>
      </c>
      <c r="T99" s="35">
        <v>-3.8300000000000001E-2</v>
      </c>
      <c r="U99" s="47">
        <v>5.57E-2</v>
      </c>
    </row>
  </sheetData>
  <conditionalFormatting sqref="Q13:U61">
    <cfRule type="cellIs" dxfId="23" priority="1" operator="between">
      <formula>-4.0000000001</formula>
      <formula>-4.5</formula>
    </cfRule>
    <cfRule type="cellIs" dxfId="22" priority="2" operator="between">
      <formula>2</formula>
      <formula>3</formula>
    </cfRule>
    <cfRule type="cellIs" dxfId="21" priority="3" operator="between">
      <formula>1</formula>
      <formula>1.999999999999</formula>
    </cfRule>
    <cfRule type="cellIs" dxfId="20" priority="4" operator="between">
      <formula>0.5</formula>
      <formula>0.999999999</formula>
    </cfRule>
    <cfRule type="cellIs" dxfId="19" priority="5" operator="between">
      <formula>-4.5000000001</formula>
      <formula>-6</formula>
    </cfRule>
    <cfRule type="cellIs" dxfId="18" priority="6" operator="between">
      <formula>100</formula>
      <formula>150</formula>
    </cfRule>
    <cfRule type="cellIs" dxfId="17" priority="7" operator="between">
      <formula>-2.0000001</formula>
      <formula>-3</formula>
    </cfRule>
    <cfRule type="cellIs" dxfId="16" priority="8" operator="between">
      <formula>-1.0000001</formula>
      <formula>-2</formula>
    </cfRule>
    <cfRule type="cellIs" dxfId="15" priority="9" operator="between">
      <formula>-0.50000001</formula>
      <formula>-1</formula>
    </cfRule>
    <cfRule type="cellIs" dxfId="14" priority="10" operator="between">
      <formula>-0.4999999999991</formula>
      <formula>0.4999999999991</formula>
    </cfRule>
    <cfRule type="cellIs" dxfId="13" priority="11" operator="between">
      <formula>-3.51000001</formula>
      <formula>-4.0000001</formula>
    </cfRule>
    <cfRule type="cellIs" dxfId="12" priority="12" operator="between">
      <formula>-3.000001</formula>
      <formula>-3.500001</formula>
    </cfRule>
  </conditionalFormatting>
  <conditionalFormatting sqref="Q69:U99">
    <cfRule type="cellIs" dxfId="11" priority="13" operator="between">
      <formula>-4.0000000001</formula>
      <formula>-4.5</formula>
    </cfRule>
    <cfRule type="cellIs" dxfId="10" priority="14" operator="between">
      <formula>2</formula>
      <formula>3</formula>
    </cfRule>
    <cfRule type="cellIs" dxfId="9" priority="15" operator="between">
      <formula>1</formula>
      <formula>1.999999999999</formula>
    </cfRule>
    <cfRule type="cellIs" dxfId="8" priority="16" operator="between">
      <formula>0.5</formula>
      <formula>0.999999999</formula>
    </cfRule>
    <cfRule type="cellIs" dxfId="7" priority="17" operator="between">
      <formula>-4.5000000001</formula>
      <formula>-6</formula>
    </cfRule>
    <cfRule type="cellIs" dxfId="6" priority="18" operator="between">
      <formula>100</formula>
      <formula>150</formula>
    </cfRule>
    <cfRule type="cellIs" dxfId="5" priority="19" operator="between">
      <formula>-2.0000001</formula>
      <formula>-3</formula>
    </cfRule>
    <cfRule type="cellIs" dxfId="4" priority="20" operator="between">
      <formula>-1.0000001</formula>
      <formula>-2</formula>
    </cfRule>
    <cfRule type="cellIs" dxfId="3" priority="21" operator="between">
      <formula>-0.50000001</formula>
      <formula>-1</formula>
    </cfRule>
    <cfRule type="cellIs" dxfId="2" priority="22" operator="between">
      <formula>-0.4999999999991</formula>
      <formula>0.4999999999991</formula>
    </cfRule>
    <cfRule type="cellIs" dxfId="1" priority="23" operator="between">
      <formula>-3.51000001</formula>
      <formula>-4.0000001</formula>
    </cfRule>
    <cfRule type="cellIs" dxfId="0" priority="24" operator="between">
      <formula>-3.000001</formula>
      <formula>-3.500001</formula>
    </cfRule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Exp. Parameters and Replication</vt:lpstr>
      <vt:lpstr>Coverage maps</vt:lpstr>
      <vt:lpstr>Figure 5</vt:lpstr>
      <vt:lpstr>Figure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Wales, Thomas</dc:creator>
  <cp:lastModifiedBy>Wales, Thomas</cp:lastModifiedBy>
  <dcterms:created xsi:type="dcterms:W3CDTF">2024-05-01T22:14:50Z</dcterms:created>
  <dcterms:modified xsi:type="dcterms:W3CDTF">2024-08-14T18:53:21Z</dcterms:modified>
</cp:coreProperties>
</file>